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35" windowWidth="19440" windowHeight="9780"/>
  </bookViews>
  <sheets>
    <sheet name="Predmer po OŠ" sheetId="5" r:id="rId1"/>
  </sheets>
  <definedNames>
    <definedName name="_xlnm.Print_Area" localSheetId="0">'Predmer po OŠ'!$A$1:$H$174</definedName>
    <definedName name="_xlnm.Print_Titles" localSheetId="0">'Predmer po OŠ'!$1:$2</definedName>
  </definedNames>
  <calcPr calcId="125725"/>
</workbook>
</file>

<file path=xl/calcChain.xml><?xml version="1.0" encoding="utf-8"?>
<calcChain xmlns="http://schemas.openxmlformats.org/spreadsheetml/2006/main">
  <c r="F124" i="5"/>
  <c r="H124" s="1"/>
  <c r="F125"/>
  <c r="H125" s="1"/>
  <c r="F126"/>
  <c r="H126" s="1"/>
  <c r="F127"/>
  <c r="H127" s="1"/>
  <c r="F128"/>
  <c r="H128" s="1"/>
  <c r="F129"/>
  <c r="H129" s="1"/>
  <c r="F130"/>
  <c r="H130" s="1"/>
  <c r="F131"/>
  <c r="H131" s="1"/>
  <c r="F132"/>
  <c r="H132" s="1"/>
  <c r="F133"/>
  <c r="H133" s="1"/>
  <c r="F123"/>
  <c r="H123" s="1"/>
  <c r="F110"/>
  <c r="H110" s="1"/>
  <c r="F111"/>
  <c r="H111" s="1"/>
  <c r="F112"/>
  <c r="H112" s="1"/>
  <c r="F113"/>
  <c r="H113" s="1"/>
  <c r="F114"/>
  <c r="H114" s="1"/>
  <c r="F115"/>
  <c r="H115" s="1"/>
  <c r="F116"/>
  <c r="H116" s="1"/>
  <c r="F117"/>
  <c r="H117" s="1"/>
  <c r="F109"/>
  <c r="H109" s="1"/>
  <c r="F99"/>
  <c r="H99" s="1"/>
  <c r="F100"/>
  <c r="H100" s="1"/>
  <c r="F101"/>
  <c r="H101" s="1"/>
  <c r="F102"/>
  <c r="H102" s="1"/>
  <c r="F103"/>
  <c r="H103" s="1"/>
  <c r="F98"/>
  <c r="H98" s="1"/>
  <c r="F88"/>
  <c r="H88" s="1"/>
  <c r="F89"/>
  <c r="H89" s="1"/>
  <c r="F90"/>
  <c r="H90" s="1"/>
  <c r="F91"/>
  <c r="H91" s="1"/>
  <c r="F92"/>
  <c r="H92" s="1"/>
  <c r="F93"/>
  <c r="H93" s="1"/>
  <c r="F94"/>
  <c r="H94" s="1"/>
  <c r="F95"/>
  <c r="H95" s="1"/>
  <c r="F96"/>
  <c r="H96" s="1"/>
  <c r="F87"/>
  <c r="H87" s="1"/>
  <c r="F75"/>
  <c r="H75" s="1"/>
  <c r="F76"/>
  <c r="H76" s="1"/>
  <c r="F77"/>
  <c r="H77" s="1"/>
  <c r="F78"/>
  <c r="H78" s="1"/>
  <c r="F79"/>
  <c r="H79" s="1"/>
  <c r="F80"/>
  <c r="H80" s="1"/>
  <c r="F81"/>
  <c r="H81" s="1"/>
  <c r="F82"/>
  <c r="H82" s="1"/>
  <c r="F74"/>
  <c r="H74" s="1"/>
  <c r="F72"/>
  <c r="H72" s="1"/>
  <c r="F71"/>
  <c r="H71" s="1"/>
  <c r="F65"/>
  <c r="H65" s="1"/>
  <c r="F66"/>
  <c r="H66" s="1"/>
  <c r="F64"/>
  <c r="H64" s="1"/>
  <c r="F53"/>
  <c r="H53" s="1"/>
  <c r="F54"/>
  <c r="H54" s="1"/>
  <c r="F55"/>
  <c r="H55" s="1"/>
  <c r="F56"/>
  <c r="H56" s="1"/>
  <c r="F57"/>
  <c r="H57" s="1"/>
  <c r="F58"/>
  <c r="H58" s="1"/>
  <c r="F59"/>
  <c r="H59" s="1"/>
  <c r="F52"/>
  <c r="H52" s="1"/>
  <c r="F40"/>
  <c r="H40" s="1"/>
  <c r="F41"/>
  <c r="H41" s="1"/>
  <c r="F42"/>
  <c r="H42" s="1"/>
  <c r="F43"/>
  <c r="H43" s="1"/>
  <c r="F44"/>
  <c r="H44" s="1"/>
  <c r="F45"/>
  <c r="H45" s="1"/>
  <c r="F46"/>
  <c r="H46" s="1"/>
  <c r="F39"/>
  <c r="H39" s="1"/>
  <c r="F31"/>
  <c r="H31" s="1"/>
  <c r="F32"/>
  <c r="H32" s="1"/>
  <c r="F33"/>
  <c r="H33" s="1"/>
  <c r="F30"/>
  <c r="H30" s="1"/>
  <c r="F20"/>
  <c r="H20" s="1"/>
  <c r="F21"/>
  <c r="H21" s="1"/>
  <c r="F22"/>
  <c r="H22" s="1"/>
  <c r="F23"/>
  <c r="H23" s="1"/>
  <c r="F24"/>
  <c r="H24" s="1"/>
  <c r="F25"/>
  <c r="H25" s="1"/>
  <c r="F19"/>
  <c r="H19" s="1"/>
  <c r="F7"/>
  <c r="H7" s="1"/>
  <c r="F8"/>
  <c r="H8" s="1"/>
  <c r="F9"/>
  <c r="H9" s="1"/>
  <c r="F10"/>
  <c r="H10" s="1"/>
  <c r="F11"/>
  <c r="H11" s="1"/>
  <c r="F12"/>
  <c r="H12" s="1"/>
  <c r="F13"/>
  <c r="H13" s="1"/>
  <c r="F6"/>
  <c r="H6" s="1"/>
  <c r="E148"/>
  <c r="G124"/>
  <c r="G125"/>
  <c r="G126"/>
  <c r="G127"/>
  <c r="G128"/>
  <c r="G129"/>
  <c r="G130"/>
  <c r="G131"/>
  <c r="G132"/>
  <c r="G133"/>
  <c r="G123"/>
  <c r="G110"/>
  <c r="G111"/>
  <c r="G112"/>
  <c r="G113"/>
  <c r="G114"/>
  <c r="G115"/>
  <c r="G116"/>
  <c r="G117"/>
  <c r="G109"/>
  <c r="G99"/>
  <c r="G100"/>
  <c r="G101"/>
  <c r="G102"/>
  <c r="G103"/>
  <c r="G98"/>
  <c r="G88"/>
  <c r="G89"/>
  <c r="G90"/>
  <c r="G91"/>
  <c r="G92"/>
  <c r="G93"/>
  <c r="G94"/>
  <c r="G95"/>
  <c r="G96"/>
  <c r="G87"/>
  <c r="G75"/>
  <c r="G76"/>
  <c r="G77"/>
  <c r="G78"/>
  <c r="G79"/>
  <c r="G80"/>
  <c r="G81"/>
  <c r="G82"/>
  <c r="G74"/>
  <c r="G72"/>
  <c r="G71"/>
  <c r="G65"/>
  <c r="G66"/>
  <c r="G64"/>
  <c r="G53"/>
  <c r="G54"/>
  <c r="G55"/>
  <c r="G56"/>
  <c r="G57"/>
  <c r="G58"/>
  <c r="G59"/>
  <c r="G52"/>
  <c r="G40"/>
  <c r="G41"/>
  <c r="G42"/>
  <c r="G43"/>
  <c r="G44"/>
  <c r="G45"/>
  <c r="G46"/>
  <c r="G39"/>
  <c r="G31"/>
  <c r="G32"/>
  <c r="G33"/>
  <c r="G30"/>
  <c r="G20"/>
  <c r="G21"/>
  <c r="G22"/>
  <c r="G23"/>
  <c r="G24"/>
  <c r="G25"/>
  <c r="G19"/>
  <c r="G7"/>
  <c r="G8"/>
  <c r="G9"/>
  <c r="G10"/>
  <c r="G11"/>
  <c r="G12"/>
  <c r="G13"/>
  <c r="G6"/>
  <c r="H134" l="1"/>
  <c r="H118"/>
  <c r="H104"/>
  <c r="H83"/>
  <c r="H67"/>
  <c r="H34"/>
  <c r="G67"/>
  <c r="H60"/>
  <c r="H47"/>
  <c r="H14"/>
  <c r="H26"/>
  <c r="G34"/>
  <c r="G47"/>
  <c r="G60"/>
  <c r="G83"/>
  <c r="G104"/>
  <c r="G118"/>
  <c r="G134"/>
  <c r="G14"/>
  <c r="G26"/>
  <c r="C148" l="1"/>
</calcChain>
</file>

<file path=xl/sharedStrings.xml><?xml version="1.0" encoding="utf-8"?>
<sst xmlns="http://schemas.openxmlformats.org/spreadsheetml/2006/main" count="296" uniqueCount="72">
  <si>
    <t>OPIS POZICIJE</t>
  </si>
  <si>
    <t>Jedinica mere</t>
  </si>
  <si>
    <t>Količina</t>
  </si>
  <si>
    <t>UKUPNO</t>
  </si>
  <si>
    <t xml:space="preserve">Struganje i gletovanje zidova i plafona u 5 učionica i plafonu na 1.spratu. Površine ostrugati i oprati a zatim obrusiti,očistiti i izvršiti impregnaciju. Gletovanje izvesti kvalitetnom glet masom sa finalnim šmirglanjem.Po potrebi površine impregnisati mrežicom.                                                     </t>
  </si>
  <si>
    <t>struganje poludisperzione boje</t>
  </si>
  <si>
    <t>m2</t>
  </si>
  <si>
    <t>struganje masne sokle</t>
  </si>
  <si>
    <t>gletovanje</t>
  </si>
  <si>
    <t>Bojenje zidova i plafona i špaletni otvora poludisperzivnom bojom u dva premaza u boji po izboru korisnika</t>
  </si>
  <si>
    <t>Bojenje sokli na zidovima masnom bojom u dva premaza u tonu po izboru korisnika</t>
  </si>
  <si>
    <t>kom</t>
  </si>
  <si>
    <t>m1</t>
  </si>
  <si>
    <t>Ugradnja olučnih horizontala,uvodenih limova i solbanka gitovanje šrafova, popravka veza oluka sa uvodnim limom i samplehom.                                                   Obračun po m1</t>
  </si>
  <si>
    <t>STEFAN DEČANSKI</t>
  </si>
  <si>
    <t xml:space="preserve">Struganje i gletovanje zidova i plafona u učionicama i hodnicima. Površine ostrugati i oprati a zatim obrusiti,očistiti i izvršiti impregnaciju. Gletovanje izvesti kvalitetnom glet masom sa finalnim šmirglanjem.Po potrebi površine impregnisati mrežicom.                                                     </t>
  </si>
  <si>
    <t>ĐURO SALAJ</t>
  </si>
  <si>
    <t>Uvođenje video nadzora. Postavljanje instalacije video-nadzora sa 3 spoljašnje i 1 unutrašnjom kamerom sa distribucijom signala do uređaja. Kablove uštemati u zid.</t>
  </si>
  <si>
    <t>pauš.</t>
  </si>
  <si>
    <t xml:space="preserve">Postavljanje video rekordera za video-nadzor .Postavljanje četvorokanalnog DVR sistema model AVTECH DR046 ili odgovarajuće, sa hard diskom kapaciteta 1terabajt i njegovo povezivanje sa  novougrađenim kamerama. Cenom obuhvaćena nabavka i ugradnja i sva potrebna oprema (hardver i softver), kablovi i dr.
</t>
  </si>
  <si>
    <t>Postavljanje monitora.  Nabavka i postavljanje monitora od 17". Cenom obuhvaćena sva potrebna oprema (hardver i softver), kablovi, kanalice i dr.</t>
  </si>
  <si>
    <t>Montaža opreme,povezivanje,potrošni materijal,svi potrebni zidarski i molerski radovi.                                                                      Ispitivanje ugrađene opreme</t>
  </si>
  <si>
    <t>ISIDORA SEKULIĆ</t>
  </si>
  <si>
    <t xml:space="preserve">Struganje i gletovanje zidova i plafona. Površine ostrugati i oprati a zatim obrusiti,očistiti i izvršiti impregnaciju. Gletovanje izvesti kvalitetnom glet masom sa finalnim šmirglanjem.Po potrebi površine impregnisati mrežicom.                                                     </t>
  </si>
  <si>
    <t>Izrada i montaža rampe za kretanje invalida od metalnih"brodskih"ploča d=3/4mm sa metalnom podkonstrukcijom od kutijastih profila 60*40 i 40*40 i flahova 30*30,sve sa bojenjem osnovnom i završnom bojom za metal</t>
  </si>
  <si>
    <t>VOJVODA ŽIVOJIN MIŠIĆ</t>
  </si>
  <si>
    <t>PETAR PETROVIĆ NJEGOŠ</t>
  </si>
  <si>
    <t>Struganje i gletovanje zidova i plafona. Površine ostrugati i oprati a zatim obrusiti,očistiti i izvršiti impregnaciju. Gletovanje izvesti kvalitetnom glet masom sa finalnim šmirglanjem.Po potrebi površine impregnisati mrežicom na spojevima starih i novoobrađenih površina i na pukotinama.                                                      U cenu obračunati upotrebu radne skele za visine do 6m</t>
  </si>
  <si>
    <t>struganje masne boje</t>
  </si>
  <si>
    <t>Zamena utičnica,prekidača i slično</t>
  </si>
  <si>
    <t>Čišćenje postojećih olučnih horizontala, gitovanje šrafova, popravka veza oluka sa uvodnim limom i samplehom.                                                   Obračun po m1</t>
  </si>
  <si>
    <t>VOJVODA RADOMIR PUTNIK</t>
  </si>
  <si>
    <t xml:space="preserve">Nabavka i ugradnja veza za oluke-uvodni lim                                                                  </t>
  </si>
  <si>
    <t xml:space="preserve"> izrada novog ležećeg oluka od pocinkovanog lima 0,55mm sa krajcovanjem,nitovanjem i lemljenjem RŠ-100cm                                                       Obraču po m1</t>
  </si>
  <si>
    <t>Hoblovanje.postojećeg bukovog parketa.                                                       Parket hoblovati mašinskim putem sa 3 vrste papira od kojih je poslednji finoće najmanje 120.                                                  Parket lakirati 3 puta lakom u visokom sjaju i maksimalne tvrdoće.                       Obračun po m2 površine sale i pomoćne prostorije</t>
  </si>
  <si>
    <t>Nabavka ,isporuka i postavljanje novog bukovog parketa lepljenjem na betonsku podlogu</t>
  </si>
  <si>
    <t>Demontaža postojećih svetiljki i nabavka i montaža novih LED panela, visećih dimenzija 60*60cm, snage 48 W Obračun po komadu panela</t>
  </si>
  <si>
    <t>RADOJKA LAKIĆ</t>
  </si>
  <si>
    <t>Nabavka i postavljanje laminatnog poda klasa 32,debljina 8mm po izboru korisnika sa pripremom podloge sa koje se skida stari VINAZ</t>
  </si>
  <si>
    <t>STEFAN NEMANJA</t>
  </si>
  <si>
    <t xml:space="preserve">Struganje i gletovanje zidova i plafona. Površine ostrugati i oprati a zatim obrusiti i očistiti. Gletovanje izvesti kvalitetnom glet masom sa finalnim šmirglanjem.Po potrebi površine impregnisati mrežicom.                                                     </t>
  </si>
  <si>
    <t>Demontaža postojeće oštećene daske 24mm i nabavka i postavljanje nove od jelove građe,skrojene prema daskama koje se menjaju na ogradi letnje učionice i ispod krova.                                Obračun po m2</t>
  </si>
  <si>
    <t>Demontaža postojeće oštećene daske 24mm i 48mm na sedištima nabavka i postavljanje nove od jelove građe,skrojene prema daskama koje se menjaju na sedištima.                                Obračun po m2</t>
  </si>
  <si>
    <t>Skidanje stare boje sa neoštećenih delova konstrukcije i farbanje nove i stare konstrukcije sa svim predradnjama na ogradi,sedištima i donjem delu krova bojom za drvo sa svim predradnjama i izradom osnovnog sloja boje.                                                          Obračun po m2</t>
  </si>
  <si>
    <t>DRAGAN HERCOG</t>
  </si>
  <si>
    <t>OŠ ANTON SKALA</t>
  </si>
  <si>
    <t>Skidanje stare boje sa radijatora i cevi i nanošenje podloge i dva sloja završnog premaza bojom za radijatore.                  
Obračun po komadu rebra visine 65cm i širine 15cm</t>
  </si>
  <si>
    <t>Bojenje cevi za grejanje nakon skidanja stare boje,nanošenje podloge i dva sloja završnog premaza bojom za metal. 
Obračun po m1</t>
  </si>
  <si>
    <t>Redni broj</t>
  </si>
  <si>
    <t>UKUPNO SA PDV-om</t>
  </si>
  <si>
    <t>UKUPNO BEZ PDV-a</t>
  </si>
  <si>
    <t xml:space="preserve">Skidanje stare boje sa radijatora i cevi i nanošenje podloge i dva sloja završnog premaza bojom za radijatore.                  
Obračun po komadu rebra visine 65cm i širine 15cm
</t>
  </si>
  <si>
    <t>Izrada novih horizontalnih i vertikalnih oluka.Čišćenje postojećih olučnih horizontala, gitovanje šrafova, popravka veza oluka sa uvodnim limom i samplehom.Povezivanje odvojenih olučnih delova.                                                   
Obračun po m1</t>
  </si>
  <si>
    <t>Zamena postojećeg i izrada i  sa senzorom i termostatom.montaža novog el.grejača.Povezivanje na postojeću mrežu u objektu.Grejač se postavlja u horizontalnom i vertikalnom oluku.
Obračun po m1</t>
  </si>
  <si>
    <t>Demontaža postojećih neonskih sijalica, nabavka i montaža novih  dimenzija 60cm,  
Obračun po komadu panela</t>
  </si>
  <si>
    <t>Malterisanje zidova iz pozicije 1 produžnim malterom sa finim perdašenjem.                                               
Obračun po m2</t>
  </si>
  <si>
    <t>Obijanje oštećenog maltra na zidovima sale za fizičko do zdrave cigle.Iznošenje šuta na privremenu deponiju i zatim odvoz na gradsku deponiju.                      
Obračun po m2</t>
  </si>
  <si>
    <t>Nabavka materijala i izrada novih kazančića sa štucnama za vezu sa novim ležećim olukom.                                             
Obračun po komadu</t>
  </si>
  <si>
    <t>Izrada vertikalnog  oluka od pocinkovanog lima 0,55mm sa krajcovanjem,nitovanjem i lemljenjem RŠ-60cm                                                       Obraču po m1</t>
  </si>
  <si>
    <t>Nabavka i postavljanje nove folije - vodonepropustive i vazdušno propustive.                                                       
Obračun po m2</t>
  </si>
  <si>
    <t>Nabavka,izrada i ugradnja novog ravnog pocinkovanog lima 0,55mm preko postojećeg i potkonstrukcije</t>
  </si>
  <si>
    <t>Ugradnja olučnih horizontala,uvodenih limova i solbanka gitovanje šrafova, popravka veza oluka sa uvodnim limom i samplehom.                                                   
Obračun po m1</t>
  </si>
  <si>
    <t>REKAPITULACIJA</t>
  </si>
  <si>
    <t>OSNOVNA ŠKOLA</t>
  </si>
  <si>
    <t>REDNI BROJ</t>
  </si>
  <si>
    <t>Ukupno</t>
  </si>
  <si>
    <t>Понуђач треба да попуни образац структуре цене на следећи начин:
• у колону 5. уписати колико износи јединична цена без ПДВ-а, за тражени предмет јавне набавке;
• у колону 6. уписати колико износи јединична цена са ПДВ-ом, за тражени предмет јавне набавке;
• у колону 7. уписати укупну цену без ПДВ-а за тражене предмете јавне набавке и то тако што ће помножити јединичну цену без ПДВ-а (наведену у колони 5.) са траженим количинама (које су наведене у колони 4.) 
• у колону 8. уписати колико износи укупна цена са ПДВ-ом за тражени предмете јавне набавке и то тако што ће помножити јединичну цену са ПДВ-ом (наведену у колони 6.) са траженим количинама (које су наведене у колони 4.) 
У табелу: Рекапитулација, уписати по редоследу и називима основних школа, за сваку основну школу понуђену укупну цену у рсд без ПДВ и укупну цену у рсд са ПДВ.
• У табели Рекапитулација уписати збир свих унетих укупних цена без ПДВ и са ПДВ за све школе збирно.
Понуђена јединична цена за позиције у Техничкој спецификацији радова обухвата све зависне трошкове - набавке и испоруке материјала и извођење радова и све друге зависне трошкове набавке.</t>
  </si>
  <si>
    <t>Jedinična cena (rsd bez pdv)</t>
  </si>
  <si>
    <t>Jedinična cena (rsd sa pdv)</t>
  </si>
  <si>
    <t>UKUPNO (rsd bez pdv)</t>
  </si>
  <si>
    <t>UKUPNO (rsd sa pdv)</t>
  </si>
  <si>
    <t>OBRAZAC STRUKTURE CENE
Tekuće održavanje Osnovnih škola na teritoriji GO Savski venac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</si>
</sst>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NumberFormat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5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0" fillId="0" borderId="0" xfId="0" applyNumberFormat="1"/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" fontId="12" fillId="0" borderId="0" xfId="0" applyNumberFormat="1" applyFont="1"/>
    <xf numFmtId="4" fontId="13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3" fontId="10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top" wrapText="1"/>
    </xf>
    <xf numFmtId="3" fontId="0" fillId="0" borderId="9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4"/>
  <sheetViews>
    <sheetView tabSelected="1" topLeftCell="A139" zoomScaleNormal="100" workbookViewId="0">
      <selection activeCell="K122" sqref="K122"/>
    </sheetView>
  </sheetViews>
  <sheetFormatPr defaultRowHeight="15"/>
  <cols>
    <col min="1" max="1" width="6.28515625" style="20" customWidth="1"/>
    <col min="2" max="2" width="58" customWidth="1"/>
    <col min="3" max="3" width="7.7109375" style="20" customWidth="1"/>
    <col min="4" max="5" width="8.7109375" style="24" customWidth="1"/>
    <col min="6" max="6" width="8.7109375" style="45" customWidth="1"/>
    <col min="7" max="7" width="11.7109375" style="20" customWidth="1"/>
    <col min="8" max="8" width="9.140625" style="49"/>
  </cols>
  <sheetData>
    <row r="1" spans="1:8" ht="31.5" customHeight="1">
      <c r="A1" s="89" t="s">
        <v>71</v>
      </c>
      <c r="B1" s="90"/>
      <c r="C1" s="90"/>
      <c r="D1" s="90"/>
      <c r="E1" s="90"/>
      <c r="F1" s="90"/>
      <c r="G1" s="90"/>
    </row>
    <row r="2" spans="1:8" ht="7.5" customHeight="1"/>
    <row r="3" spans="1:8" ht="15.75">
      <c r="A3" s="82" t="s">
        <v>45</v>
      </c>
      <c r="B3" s="92"/>
      <c r="C3" s="92"/>
      <c r="D3" s="92"/>
      <c r="E3" s="92"/>
      <c r="F3" s="92"/>
      <c r="G3" s="92"/>
      <c r="H3" s="93"/>
    </row>
    <row r="4" spans="1:8" ht="38.25">
      <c r="A4" s="16" t="s">
        <v>48</v>
      </c>
      <c r="B4" s="38" t="s">
        <v>0</v>
      </c>
      <c r="C4" s="16" t="s">
        <v>1</v>
      </c>
      <c r="D4" s="22" t="s">
        <v>2</v>
      </c>
      <c r="E4" s="23" t="s">
        <v>67</v>
      </c>
      <c r="F4" s="40" t="s">
        <v>68</v>
      </c>
      <c r="G4" s="40" t="s">
        <v>69</v>
      </c>
      <c r="H4" s="40" t="s">
        <v>70</v>
      </c>
    </row>
    <row r="5" spans="1:8" ht="48" customHeight="1">
      <c r="A5" s="83">
        <v>1</v>
      </c>
      <c r="B5" s="86" t="s">
        <v>4</v>
      </c>
      <c r="C5" s="86"/>
      <c r="D5" s="86"/>
      <c r="E5" s="86"/>
      <c r="F5" s="86"/>
      <c r="G5" s="87"/>
      <c r="H5" s="50"/>
    </row>
    <row r="6" spans="1:8">
      <c r="A6" s="83"/>
      <c r="B6" s="4" t="s">
        <v>5</v>
      </c>
      <c r="C6" s="12" t="s">
        <v>6</v>
      </c>
      <c r="D6" s="22">
        <v>920</v>
      </c>
      <c r="E6" s="22"/>
      <c r="F6" s="13">
        <f>E6*1.2</f>
        <v>0</v>
      </c>
      <c r="G6" s="41">
        <f>D6*E6</f>
        <v>0</v>
      </c>
      <c r="H6" s="50">
        <f>D6*F6</f>
        <v>0</v>
      </c>
    </row>
    <row r="7" spans="1:8">
      <c r="A7" s="83"/>
      <c r="B7" s="4" t="s">
        <v>7</v>
      </c>
      <c r="C7" s="12" t="s">
        <v>6</v>
      </c>
      <c r="D7" s="22">
        <v>310</v>
      </c>
      <c r="E7" s="22"/>
      <c r="F7" s="13">
        <f t="shared" ref="F7:F13" si="0">E7*1.2</f>
        <v>0</v>
      </c>
      <c r="G7" s="41">
        <f t="shared" ref="G7:G13" si="1">D7*E7</f>
        <v>0</v>
      </c>
      <c r="H7" s="50">
        <f t="shared" ref="H7:H13" si="2">D7*F7</f>
        <v>0</v>
      </c>
    </row>
    <row r="8" spans="1:8">
      <c r="A8" s="83"/>
      <c r="B8" s="4" t="s">
        <v>8</v>
      </c>
      <c r="C8" s="12" t="s">
        <v>6</v>
      </c>
      <c r="D8" s="22">
        <v>1230</v>
      </c>
      <c r="E8" s="22"/>
      <c r="F8" s="13">
        <f t="shared" si="0"/>
        <v>0</v>
      </c>
      <c r="G8" s="41">
        <f t="shared" si="1"/>
        <v>0</v>
      </c>
      <c r="H8" s="50">
        <f t="shared" si="2"/>
        <v>0</v>
      </c>
    </row>
    <row r="9" spans="1:8" ht="30">
      <c r="A9" s="12">
        <v>2</v>
      </c>
      <c r="B9" s="4" t="s">
        <v>9</v>
      </c>
      <c r="C9" s="12" t="s">
        <v>6</v>
      </c>
      <c r="D9" s="22">
        <v>920</v>
      </c>
      <c r="E9" s="22"/>
      <c r="F9" s="13">
        <f t="shared" si="0"/>
        <v>0</v>
      </c>
      <c r="G9" s="41">
        <f t="shared" si="1"/>
        <v>0</v>
      </c>
      <c r="H9" s="50">
        <f t="shared" si="2"/>
        <v>0</v>
      </c>
    </row>
    <row r="10" spans="1:8" ht="30">
      <c r="A10" s="12">
        <v>3</v>
      </c>
      <c r="B10" s="4" t="s">
        <v>10</v>
      </c>
      <c r="C10" s="12" t="s">
        <v>6</v>
      </c>
      <c r="D10" s="22">
        <v>310</v>
      </c>
      <c r="E10" s="22"/>
      <c r="F10" s="13">
        <f t="shared" si="0"/>
        <v>0</v>
      </c>
      <c r="G10" s="41">
        <f t="shared" si="1"/>
        <v>0</v>
      </c>
      <c r="H10" s="50">
        <f t="shared" si="2"/>
        <v>0</v>
      </c>
    </row>
    <row r="11" spans="1:8" ht="45">
      <c r="A11" s="12">
        <v>4</v>
      </c>
      <c r="B11" s="4" t="s">
        <v>46</v>
      </c>
      <c r="C11" s="12" t="s">
        <v>11</v>
      </c>
      <c r="D11" s="22">
        <v>450</v>
      </c>
      <c r="E11" s="22"/>
      <c r="F11" s="13">
        <f t="shared" si="0"/>
        <v>0</v>
      </c>
      <c r="G11" s="41">
        <f t="shared" si="1"/>
        <v>0</v>
      </c>
      <c r="H11" s="50">
        <f t="shared" si="2"/>
        <v>0</v>
      </c>
    </row>
    <row r="12" spans="1:8" ht="45">
      <c r="A12" s="12">
        <v>5</v>
      </c>
      <c r="B12" s="4" t="s">
        <v>47</v>
      </c>
      <c r="C12" s="12" t="s">
        <v>12</v>
      </c>
      <c r="D12" s="22">
        <v>300</v>
      </c>
      <c r="E12" s="22"/>
      <c r="F12" s="13">
        <f t="shared" si="0"/>
        <v>0</v>
      </c>
      <c r="G12" s="41">
        <f t="shared" si="1"/>
        <v>0</v>
      </c>
      <c r="H12" s="50">
        <f t="shared" si="2"/>
        <v>0</v>
      </c>
    </row>
    <row r="13" spans="1:8" ht="45">
      <c r="A13" s="12">
        <v>6</v>
      </c>
      <c r="B13" s="4" t="s">
        <v>13</v>
      </c>
      <c r="C13" s="12" t="s">
        <v>12</v>
      </c>
      <c r="D13" s="22">
        <v>10</v>
      </c>
      <c r="E13" s="22"/>
      <c r="F13" s="13">
        <f t="shared" si="0"/>
        <v>0</v>
      </c>
      <c r="G13" s="41">
        <f t="shared" si="1"/>
        <v>0</v>
      </c>
      <c r="H13" s="50">
        <f t="shared" si="2"/>
        <v>0</v>
      </c>
    </row>
    <row r="14" spans="1:8">
      <c r="A14" s="19"/>
      <c r="B14" s="5"/>
      <c r="D14" s="76" t="s">
        <v>3</v>
      </c>
      <c r="E14" s="77"/>
      <c r="F14" s="78"/>
      <c r="G14" s="42">
        <f>SUM(G5:G13)</f>
        <v>0</v>
      </c>
      <c r="H14" s="50">
        <f>SUM(H6:H13)</f>
        <v>0</v>
      </c>
    </row>
    <row r="15" spans="1:8">
      <c r="H15" s="91"/>
    </row>
    <row r="16" spans="1:8" ht="15.75">
      <c r="A16" s="82" t="s">
        <v>14</v>
      </c>
      <c r="B16" s="92"/>
      <c r="C16" s="92"/>
      <c r="D16" s="92"/>
      <c r="E16" s="92"/>
      <c r="F16" s="92"/>
      <c r="G16" s="92"/>
      <c r="H16" s="93"/>
    </row>
    <row r="17" spans="1:8" ht="38.25">
      <c r="A17" s="16" t="s">
        <v>48</v>
      </c>
      <c r="B17" s="38" t="s">
        <v>0</v>
      </c>
      <c r="C17" s="16" t="s">
        <v>1</v>
      </c>
      <c r="D17" s="22" t="s">
        <v>2</v>
      </c>
      <c r="E17" s="23" t="s">
        <v>67</v>
      </c>
      <c r="F17" s="40" t="s">
        <v>68</v>
      </c>
      <c r="G17" s="40" t="s">
        <v>69</v>
      </c>
      <c r="H17" s="40" t="s">
        <v>70</v>
      </c>
    </row>
    <row r="18" spans="1:8" ht="47.25" customHeight="1">
      <c r="A18" s="83">
        <v>1</v>
      </c>
      <c r="B18" s="88" t="s">
        <v>15</v>
      </c>
      <c r="C18" s="88"/>
      <c r="D18" s="88"/>
      <c r="E18" s="88"/>
      <c r="F18" s="88"/>
      <c r="G18" s="79"/>
      <c r="H18" s="50"/>
    </row>
    <row r="19" spans="1:8">
      <c r="A19" s="83"/>
      <c r="B19" s="4" t="s">
        <v>5</v>
      </c>
      <c r="C19" s="12" t="s">
        <v>6</v>
      </c>
      <c r="D19" s="22">
        <v>600</v>
      </c>
      <c r="E19" s="22"/>
      <c r="F19" s="13">
        <f>E19*1.2</f>
        <v>0</v>
      </c>
      <c r="G19" s="41">
        <f>D19*E19</f>
        <v>0</v>
      </c>
      <c r="H19" s="50">
        <f>D19*F19</f>
        <v>0</v>
      </c>
    </row>
    <row r="20" spans="1:8">
      <c r="A20" s="83"/>
      <c r="B20" s="4" t="s">
        <v>7</v>
      </c>
      <c r="C20" s="12" t="s">
        <v>6</v>
      </c>
      <c r="D20" s="22">
        <v>200</v>
      </c>
      <c r="E20" s="22"/>
      <c r="F20" s="13">
        <f t="shared" ref="F20:F25" si="3">E20*1.2</f>
        <v>0</v>
      </c>
      <c r="G20" s="41">
        <f t="shared" ref="G20:G25" si="4">D20*E20</f>
        <v>0</v>
      </c>
      <c r="H20" s="50">
        <f t="shared" ref="H20:H25" si="5">D20*F20</f>
        <v>0</v>
      </c>
    </row>
    <row r="21" spans="1:8">
      <c r="A21" s="83"/>
      <c r="B21" s="4" t="s">
        <v>8</v>
      </c>
      <c r="C21" s="12" t="s">
        <v>6</v>
      </c>
      <c r="D21" s="22">
        <v>800</v>
      </c>
      <c r="E21" s="22"/>
      <c r="F21" s="13">
        <f t="shared" si="3"/>
        <v>0</v>
      </c>
      <c r="G21" s="41">
        <f t="shared" si="4"/>
        <v>0</v>
      </c>
      <c r="H21" s="50">
        <f t="shared" si="5"/>
        <v>0</v>
      </c>
    </row>
    <row r="22" spans="1:8" ht="30">
      <c r="A22" s="12">
        <v>2</v>
      </c>
      <c r="B22" s="4" t="s">
        <v>9</v>
      </c>
      <c r="C22" s="12" t="s">
        <v>6</v>
      </c>
      <c r="D22" s="22">
        <v>600</v>
      </c>
      <c r="E22" s="22"/>
      <c r="F22" s="13">
        <f t="shared" si="3"/>
        <v>0</v>
      </c>
      <c r="G22" s="41">
        <f t="shared" si="4"/>
        <v>0</v>
      </c>
      <c r="H22" s="50">
        <f t="shared" si="5"/>
        <v>0</v>
      </c>
    </row>
    <row r="23" spans="1:8" ht="30">
      <c r="A23" s="12">
        <v>3</v>
      </c>
      <c r="B23" s="4" t="s">
        <v>10</v>
      </c>
      <c r="C23" s="12" t="s">
        <v>6</v>
      </c>
      <c r="D23" s="22">
        <v>200</v>
      </c>
      <c r="E23" s="22"/>
      <c r="F23" s="13">
        <f t="shared" si="3"/>
        <v>0</v>
      </c>
      <c r="G23" s="41">
        <f t="shared" si="4"/>
        <v>0</v>
      </c>
      <c r="H23" s="50">
        <f t="shared" si="5"/>
        <v>0</v>
      </c>
    </row>
    <row r="24" spans="1:8" ht="45">
      <c r="A24" s="12">
        <v>4</v>
      </c>
      <c r="B24" s="4" t="s">
        <v>46</v>
      </c>
      <c r="C24" s="12" t="s">
        <v>11</v>
      </c>
      <c r="D24" s="22">
        <v>200</v>
      </c>
      <c r="E24" s="22"/>
      <c r="F24" s="13">
        <f t="shared" si="3"/>
        <v>0</v>
      </c>
      <c r="G24" s="41">
        <f t="shared" si="4"/>
        <v>0</v>
      </c>
      <c r="H24" s="50">
        <f t="shared" si="5"/>
        <v>0</v>
      </c>
    </row>
    <row r="25" spans="1:8" ht="45">
      <c r="A25" s="12">
        <v>5</v>
      </c>
      <c r="B25" s="4" t="s">
        <v>47</v>
      </c>
      <c r="C25" s="12" t="s">
        <v>12</v>
      </c>
      <c r="D25" s="22">
        <v>100</v>
      </c>
      <c r="E25" s="22"/>
      <c r="F25" s="13">
        <f t="shared" si="3"/>
        <v>0</v>
      </c>
      <c r="G25" s="41">
        <f t="shared" si="4"/>
        <v>0</v>
      </c>
      <c r="H25" s="50">
        <f t="shared" si="5"/>
        <v>0</v>
      </c>
    </row>
    <row r="26" spans="1:8">
      <c r="A26" s="34"/>
      <c r="B26" s="6"/>
      <c r="D26" s="76" t="s">
        <v>3</v>
      </c>
      <c r="E26" s="77"/>
      <c r="F26" s="78"/>
      <c r="G26" s="41">
        <f>SUM(G18:G25)</f>
        <v>0</v>
      </c>
      <c r="H26" s="50">
        <f>SUM(H19:H25)</f>
        <v>0</v>
      </c>
    </row>
    <row r="27" spans="1:8">
      <c r="H27" s="91"/>
    </row>
    <row r="28" spans="1:8" ht="15.75">
      <c r="A28" s="82" t="s">
        <v>16</v>
      </c>
      <c r="B28" s="92"/>
      <c r="C28" s="92"/>
      <c r="D28" s="92"/>
      <c r="E28" s="92"/>
      <c r="F28" s="92"/>
      <c r="G28" s="92"/>
      <c r="H28" s="94"/>
    </row>
    <row r="29" spans="1:8" ht="38.25">
      <c r="A29" s="16" t="s">
        <v>48</v>
      </c>
      <c r="B29" s="38" t="s">
        <v>0</v>
      </c>
      <c r="C29" s="16" t="s">
        <v>1</v>
      </c>
      <c r="D29" s="22" t="s">
        <v>2</v>
      </c>
      <c r="E29" s="23" t="s">
        <v>67</v>
      </c>
      <c r="F29" s="40" t="s">
        <v>68</v>
      </c>
      <c r="G29" s="40" t="s">
        <v>69</v>
      </c>
      <c r="H29" s="40" t="s">
        <v>70</v>
      </c>
    </row>
    <row r="30" spans="1:8" ht="45">
      <c r="A30" s="12">
        <v>1</v>
      </c>
      <c r="B30" s="4" t="s">
        <v>17</v>
      </c>
      <c r="C30" s="27" t="s">
        <v>18</v>
      </c>
      <c r="D30" s="25">
        <v>1</v>
      </c>
      <c r="E30" s="23"/>
      <c r="F30" s="40">
        <f>E30*1.2</f>
        <v>0</v>
      </c>
      <c r="G30" s="41">
        <f>D30*E30</f>
        <v>0</v>
      </c>
      <c r="H30" s="50">
        <f>D30*F30</f>
        <v>0</v>
      </c>
    </row>
    <row r="31" spans="1:8" ht="90.75" customHeight="1">
      <c r="A31" s="12">
        <v>2</v>
      </c>
      <c r="B31" s="28" t="s">
        <v>19</v>
      </c>
      <c r="C31" s="27" t="s">
        <v>18</v>
      </c>
      <c r="D31" s="25">
        <v>1</v>
      </c>
      <c r="E31" s="23"/>
      <c r="F31" s="40">
        <f t="shared" ref="F31:F33" si="6">E31*1.2</f>
        <v>0</v>
      </c>
      <c r="G31" s="41">
        <f t="shared" ref="G31:G33" si="7">D31*E31</f>
        <v>0</v>
      </c>
      <c r="H31" s="50">
        <f t="shared" ref="H31:H33" si="8">D31*F31</f>
        <v>0</v>
      </c>
    </row>
    <row r="32" spans="1:8" ht="45">
      <c r="A32" s="12">
        <v>3</v>
      </c>
      <c r="B32" s="4" t="s">
        <v>20</v>
      </c>
      <c r="C32" s="27" t="s">
        <v>18</v>
      </c>
      <c r="D32" s="25">
        <v>1</v>
      </c>
      <c r="E32" s="23"/>
      <c r="F32" s="40">
        <f t="shared" si="6"/>
        <v>0</v>
      </c>
      <c r="G32" s="41">
        <f t="shared" si="7"/>
        <v>0</v>
      </c>
      <c r="H32" s="50">
        <f t="shared" si="8"/>
        <v>0</v>
      </c>
    </row>
    <row r="33" spans="1:8" ht="45">
      <c r="A33" s="12">
        <v>4</v>
      </c>
      <c r="B33" s="4" t="s">
        <v>21</v>
      </c>
      <c r="C33" s="27" t="s">
        <v>18</v>
      </c>
      <c r="D33" s="25">
        <v>1</v>
      </c>
      <c r="E33" s="23"/>
      <c r="F33" s="40">
        <f t="shared" si="6"/>
        <v>0</v>
      </c>
      <c r="G33" s="41">
        <f t="shared" si="7"/>
        <v>0</v>
      </c>
      <c r="H33" s="50">
        <f t="shared" si="8"/>
        <v>0</v>
      </c>
    </row>
    <row r="34" spans="1:8">
      <c r="A34" s="11"/>
      <c r="C34"/>
      <c r="D34" s="76" t="s">
        <v>3</v>
      </c>
      <c r="E34" s="77"/>
      <c r="F34" s="78"/>
      <c r="G34" s="42">
        <f>SUM(G30:G33)</f>
        <v>0</v>
      </c>
      <c r="H34" s="50">
        <f>SUM(H30:H33)</f>
        <v>0</v>
      </c>
    </row>
    <row r="35" spans="1:8">
      <c r="H35" s="91"/>
    </row>
    <row r="36" spans="1:8" ht="15.75">
      <c r="A36" s="81" t="s">
        <v>22</v>
      </c>
      <c r="B36" s="81"/>
      <c r="C36" s="81"/>
      <c r="D36" s="81"/>
      <c r="E36" s="81"/>
      <c r="F36" s="81"/>
      <c r="G36" s="81"/>
      <c r="H36" s="81"/>
    </row>
    <row r="37" spans="1:8" ht="38.25">
      <c r="A37" s="16" t="s">
        <v>48</v>
      </c>
      <c r="B37" s="38" t="s">
        <v>0</v>
      </c>
      <c r="C37" s="16" t="s">
        <v>1</v>
      </c>
      <c r="D37" s="22" t="s">
        <v>2</v>
      </c>
      <c r="E37" s="23" t="s">
        <v>67</v>
      </c>
      <c r="F37" s="40" t="s">
        <v>68</v>
      </c>
      <c r="G37" s="40" t="s">
        <v>69</v>
      </c>
      <c r="H37" s="40" t="s">
        <v>70</v>
      </c>
    </row>
    <row r="38" spans="1:8" ht="47.25" customHeight="1">
      <c r="A38" s="83">
        <v>1</v>
      </c>
      <c r="B38" s="79" t="s">
        <v>23</v>
      </c>
      <c r="C38" s="80"/>
      <c r="D38" s="80"/>
      <c r="E38" s="80"/>
      <c r="F38" s="80"/>
      <c r="G38" s="80"/>
      <c r="H38" s="50"/>
    </row>
    <row r="39" spans="1:8">
      <c r="A39" s="83"/>
      <c r="B39" s="4" t="s">
        <v>5</v>
      </c>
      <c r="C39" s="12" t="s">
        <v>6</v>
      </c>
      <c r="D39" s="22">
        <v>1220</v>
      </c>
      <c r="E39" s="22"/>
      <c r="F39" s="13">
        <f>E39*1.2</f>
        <v>0</v>
      </c>
      <c r="G39" s="41">
        <f>D39*E39</f>
        <v>0</v>
      </c>
      <c r="H39" s="50">
        <f>D39*F39</f>
        <v>0</v>
      </c>
    </row>
    <row r="40" spans="1:8">
      <c r="A40" s="83"/>
      <c r="B40" s="4" t="s">
        <v>7</v>
      </c>
      <c r="C40" s="12" t="s">
        <v>6</v>
      </c>
      <c r="D40" s="22">
        <v>510</v>
      </c>
      <c r="E40" s="22"/>
      <c r="F40" s="13">
        <f t="shared" ref="F40:F46" si="9">E40*1.2</f>
        <v>0</v>
      </c>
      <c r="G40" s="41">
        <f t="shared" ref="G40:G46" si="10">D40*E40</f>
        <v>0</v>
      </c>
      <c r="H40" s="50">
        <f t="shared" ref="H40:H46" si="11">D40*F40</f>
        <v>0</v>
      </c>
    </row>
    <row r="41" spans="1:8">
      <c r="A41" s="83"/>
      <c r="B41" s="4" t="s">
        <v>8</v>
      </c>
      <c r="C41" s="12" t="s">
        <v>6</v>
      </c>
      <c r="D41" s="22">
        <v>1730</v>
      </c>
      <c r="E41" s="22"/>
      <c r="F41" s="13">
        <f t="shared" si="9"/>
        <v>0</v>
      </c>
      <c r="G41" s="41">
        <f t="shared" si="10"/>
        <v>0</v>
      </c>
      <c r="H41" s="50">
        <f t="shared" si="11"/>
        <v>0</v>
      </c>
    </row>
    <row r="42" spans="1:8" ht="30">
      <c r="A42" s="12">
        <v>2</v>
      </c>
      <c r="B42" s="4" t="s">
        <v>9</v>
      </c>
      <c r="C42" s="12" t="s">
        <v>6</v>
      </c>
      <c r="D42" s="22">
        <v>1220</v>
      </c>
      <c r="E42" s="22"/>
      <c r="F42" s="13">
        <f t="shared" si="9"/>
        <v>0</v>
      </c>
      <c r="G42" s="41">
        <f t="shared" si="10"/>
        <v>0</v>
      </c>
      <c r="H42" s="50">
        <f t="shared" si="11"/>
        <v>0</v>
      </c>
    </row>
    <row r="43" spans="1:8" ht="30">
      <c r="A43" s="12">
        <v>3</v>
      </c>
      <c r="B43" s="4" t="s">
        <v>10</v>
      </c>
      <c r="C43" s="12" t="s">
        <v>6</v>
      </c>
      <c r="D43" s="22">
        <v>510</v>
      </c>
      <c r="E43" s="22"/>
      <c r="F43" s="13">
        <f t="shared" si="9"/>
        <v>0</v>
      </c>
      <c r="G43" s="41">
        <f t="shared" si="10"/>
        <v>0</v>
      </c>
      <c r="H43" s="50">
        <f t="shared" si="11"/>
        <v>0</v>
      </c>
    </row>
    <row r="44" spans="1:8" ht="45">
      <c r="A44" s="12">
        <v>4</v>
      </c>
      <c r="B44" s="4" t="s">
        <v>46</v>
      </c>
      <c r="C44" s="12" t="s">
        <v>11</v>
      </c>
      <c r="D44" s="22">
        <v>400</v>
      </c>
      <c r="E44" s="22"/>
      <c r="F44" s="13">
        <f t="shared" si="9"/>
        <v>0</v>
      </c>
      <c r="G44" s="41">
        <f t="shared" si="10"/>
        <v>0</v>
      </c>
      <c r="H44" s="50">
        <f t="shared" si="11"/>
        <v>0</v>
      </c>
    </row>
    <row r="45" spans="1:8" ht="45">
      <c r="A45" s="12">
        <v>5</v>
      </c>
      <c r="B45" s="4" t="s">
        <v>47</v>
      </c>
      <c r="C45" s="12" t="s">
        <v>12</v>
      </c>
      <c r="D45" s="22">
        <v>280</v>
      </c>
      <c r="E45" s="22"/>
      <c r="F45" s="13">
        <f t="shared" si="9"/>
        <v>0</v>
      </c>
      <c r="G45" s="41">
        <f t="shared" si="10"/>
        <v>0</v>
      </c>
      <c r="H45" s="50">
        <f t="shared" si="11"/>
        <v>0</v>
      </c>
    </row>
    <row r="46" spans="1:8" ht="60">
      <c r="A46" s="12">
        <v>6</v>
      </c>
      <c r="B46" s="4" t="s">
        <v>24</v>
      </c>
      <c r="C46" s="12" t="s">
        <v>12</v>
      </c>
      <c r="D46" s="22">
        <v>8</v>
      </c>
      <c r="E46" s="22"/>
      <c r="F46" s="13">
        <f t="shared" si="9"/>
        <v>0</v>
      </c>
      <c r="G46" s="41">
        <f t="shared" si="10"/>
        <v>0</v>
      </c>
      <c r="H46" s="50">
        <f t="shared" si="11"/>
        <v>0</v>
      </c>
    </row>
    <row r="47" spans="1:8">
      <c r="A47" s="14"/>
      <c r="B47" s="7"/>
      <c r="D47" s="76" t="s">
        <v>3</v>
      </c>
      <c r="E47" s="77"/>
      <c r="F47" s="78"/>
      <c r="G47" s="42">
        <f>SUM(G38:G46)</f>
        <v>0</v>
      </c>
      <c r="H47" s="50">
        <f>SUM(H39:H46)</f>
        <v>0</v>
      </c>
    </row>
    <row r="48" spans="1:8">
      <c r="H48" s="91"/>
    </row>
    <row r="49" spans="1:8" ht="15.75">
      <c r="A49" s="81" t="s">
        <v>25</v>
      </c>
      <c r="B49" s="81"/>
      <c r="C49" s="81"/>
      <c r="D49" s="81"/>
      <c r="E49" s="81"/>
      <c r="F49" s="81"/>
      <c r="G49" s="81"/>
      <c r="H49" s="81"/>
    </row>
    <row r="50" spans="1:8" ht="38.25">
      <c r="A50" s="16" t="s">
        <v>48</v>
      </c>
      <c r="B50" s="38" t="s">
        <v>0</v>
      </c>
      <c r="C50" s="16" t="s">
        <v>1</v>
      </c>
      <c r="D50" s="22" t="s">
        <v>2</v>
      </c>
      <c r="E50" s="23" t="s">
        <v>67</v>
      </c>
      <c r="F50" s="40" t="s">
        <v>68</v>
      </c>
      <c r="G50" s="40" t="s">
        <v>69</v>
      </c>
      <c r="H50" s="40" t="s">
        <v>70</v>
      </c>
    </row>
    <row r="51" spans="1:8" ht="48" customHeight="1">
      <c r="A51" s="83">
        <v>1</v>
      </c>
      <c r="B51" s="79" t="s">
        <v>23</v>
      </c>
      <c r="C51" s="80"/>
      <c r="D51" s="80"/>
      <c r="E51" s="80"/>
      <c r="F51" s="80"/>
      <c r="G51" s="80"/>
      <c r="H51" s="50"/>
    </row>
    <row r="52" spans="1:8">
      <c r="A52" s="83"/>
      <c r="B52" s="4" t="s">
        <v>5</v>
      </c>
      <c r="C52" s="12" t="s">
        <v>6</v>
      </c>
      <c r="D52" s="22">
        <v>1820</v>
      </c>
      <c r="E52" s="22"/>
      <c r="F52" s="13">
        <f>E52*1.2</f>
        <v>0</v>
      </c>
      <c r="G52" s="41">
        <f>D52*E52</f>
        <v>0</v>
      </c>
      <c r="H52" s="50">
        <f>D52*F52</f>
        <v>0</v>
      </c>
    </row>
    <row r="53" spans="1:8">
      <c r="A53" s="83"/>
      <c r="B53" s="4" t="s">
        <v>7</v>
      </c>
      <c r="C53" s="12" t="s">
        <v>6</v>
      </c>
      <c r="D53" s="22">
        <v>777</v>
      </c>
      <c r="E53" s="22"/>
      <c r="F53" s="13">
        <f t="shared" ref="F53:F59" si="12">E53*1.2</f>
        <v>0</v>
      </c>
      <c r="G53" s="41">
        <f t="shared" ref="G53:G59" si="13">D53*E53</f>
        <v>0</v>
      </c>
      <c r="H53" s="50">
        <f t="shared" ref="H53:H59" si="14">D53*F53</f>
        <v>0</v>
      </c>
    </row>
    <row r="54" spans="1:8">
      <c r="A54" s="83"/>
      <c r="B54" s="4" t="s">
        <v>8</v>
      </c>
      <c r="C54" s="12" t="s">
        <v>6</v>
      </c>
      <c r="D54" s="22">
        <v>2597</v>
      </c>
      <c r="E54" s="22"/>
      <c r="F54" s="13">
        <f t="shared" si="12"/>
        <v>0</v>
      </c>
      <c r="G54" s="41">
        <f t="shared" si="13"/>
        <v>0</v>
      </c>
      <c r="H54" s="50">
        <f t="shared" si="14"/>
        <v>0</v>
      </c>
    </row>
    <row r="55" spans="1:8" ht="30">
      <c r="A55" s="12">
        <v>2</v>
      </c>
      <c r="B55" s="4" t="s">
        <v>9</v>
      </c>
      <c r="C55" s="12" t="s">
        <v>6</v>
      </c>
      <c r="D55" s="22">
        <v>1820</v>
      </c>
      <c r="E55" s="22"/>
      <c r="F55" s="13">
        <f t="shared" si="12"/>
        <v>0</v>
      </c>
      <c r="G55" s="41">
        <f t="shared" si="13"/>
        <v>0</v>
      </c>
      <c r="H55" s="50">
        <f t="shared" si="14"/>
        <v>0</v>
      </c>
    </row>
    <row r="56" spans="1:8" ht="30">
      <c r="A56" s="12">
        <v>3</v>
      </c>
      <c r="B56" s="4" t="s">
        <v>10</v>
      </c>
      <c r="C56" s="12" t="s">
        <v>6</v>
      </c>
      <c r="D56" s="22">
        <v>777</v>
      </c>
      <c r="E56" s="22"/>
      <c r="F56" s="13">
        <f t="shared" si="12"/>
        <v>0</v>
      </c>
      <c r="G56" s="41">
        <f t="shared" si="13"/>
        <v>0</v>
      </c>
      <c r="H56" s="50">
        <f t="shared" si="14"/>
        <v>0</v>
      </c>
    </row>
    <row r="57" spans="1:8" ht="45">
      <c r="A57" s="12">
        <v>4</v>
      </c>
      <c r="B57" s="4" t="s">
        <v>46</v>
      </c>
      <c r="C57" s="12" t="s">
        <v>11</v>
      </c>
      <c r="D57" s="22">
        <v>750</v>
      </c>
      <c r="E57" s="22"/>
      <c r="F57" s="13">
        <f t="shared" si="12"/>
        <v>0</v>
      </c>
      <c r="G57" s="41">
        <f t="shared" si="13"/>
        <v>0</v>
      </c>
      <c r="H57" s="50">
        <f t="shared" si="14"/>
        <v>0</v>
      </c>
    </row>
    <row r="58" spans="1:8" ht="45">
      <c r="A58" s="12">
        <v>5</v>
      </c>
      <c r="B58" s="4" t="s">
        <v>47</v>
      </c>
      <c r="C58" s="12" t="s">
        <v>12</v>
      </c>
      <c r="D58" s="22">
        <v>450</v>
      </c>
      <c r="E58" s="22"/>
      <c r="F58" s="13">
        <f t="shared" si="12"/>
        <v>0</v>
      </c>
      <c r="G58" s="41">
        <f t="shared" si="13"/>
        <v>0</v>
      </c>
      <c r="H58" s="50">
        <f t="shared" si="14"/>
        <v>0</v>
      </c>
    </row>
    <row r="59" spans="1:8" ht="60">
      <c r="A59" s="12">
        <v>6</v>
      </c>
      <c r="B59" s="1" t="s">
        <v>61</v>
      </c>
      <c r="C59" s="12" t="s">
        <v>12</v>
      </c>
      <c r="D59" s="22">
        <v>10</v>
      </c>
      <c r="E59" s="22"/>
      <c r="F59" s="13">
        <f t="shared" si="12"/>
        <v>0</v>
      </c>
      <c r="G59" s="41">
        <f t="shared" si="13"/>
        <v>0</v>
      </c>
      <c r="H59" s="50">
        <f t="shared" si="14"/>
        <v>0</v>
      </c>
    </row>
    <row r="60" spans="1:8">
      <c r="A60" s="19"/>
      <c r="B60" s="3"/>
      <c r="C60" s="19"/>
      <c r="D60" s="76" t="s">
        <v>3</v>
      </c>
      <c r="E60" s="77"/>
      <c r="F60" s="78"/>
      <c r="G60" s="42">
        <f>SUM(G52:G59)</f>
        <v>0</v>
      </c>
      <c r="H60" s="50">
        <f>SUM(H52:H59)</f>
        <v>0</v>
      </c>
    </row>
    <row r="61" spans="1:8">
      <c r="A61" s="19"/>
      <c r="B61" s="3"/>
      <c r="C61" s="19"/>
      <c r="D61" s="33"/>
      <c r="E61" s="33"/>
      <c r="F61" s="46"/>
      <c r="G61" s="15"/>
      <c r="H61" s="91"/>
    </row>
    <row r="62" spans="1:8" ht="15.75">
      <c r="A62" s="82" t="s">
        <v>44</v>
      </c>
      <c r="B62" s="92"/>
      <c r="C62" s="92"/>
      <c r="D62" s="92"/>
      <c r="E62" s="92"/>
      <c r="F62" s="92"/>
      <c r="G62" s="92"/>
      <c r="H62" s="93"/>
    </row>
    <row r="63" spans="1:8" ht="38.25">
      <c r="A63" s="16" t="s">
        <v>48</v>
      </c>
      <c r="B63" s="38" t="s">
        <v>0</v>
      </c>
      <c r="C63" s="16" t="s">
        <v>1</v>
      </c>
      <c r="D63" s="22" t="s">
        <v>2</v>
      </c>
      <c r="E63" s="23" t="s">
        <v>67</v>
      </c>
      <c r="F63" s="40" t="s">
        <v>68</v>
      </c>
      <c r="G63" s="40" t="s">
        <v>69</v>
      </c>
      <c r="H63" s="40" t="s">
        <v>70</v>
      </c>
    </row>
    <row r="64" spans="1:8" ht="75">
      <c r="A64" s="18">
        <v>1</v>
      </c>
      <c r="B64" s="10" t="s">
        <v>53</v>
      </c>
      <c r="C64" s="18" t="s">
        <v>12</v>
      </c>
      <c r="D64" s="26">
        <v>30</v>
      </c>
      <c r="E64" s="26"/>
      <c r="F64" s="17">
        <f>E64*1.2</f>
        <v>0</v>
      </c>
      <c r="G64" s="43">
        <f>D64*E64</f>
        <v>0</v>
      </c>
      <c r="H64" s="50">
        <f>D64*F64</f>
        <v>0</v>
      </c>
    </row>
    <row r="65" spans="1:8" ht="45">
      <c r="A65" s="18">
        <v>2</v>
      </c>
      <c r="B65" s="10" t="s">
        <v>38</v>
      </c>
      <c r="C65" s="18" t="s">
        <v>6</v>
      </c>
      <c r="D65" s="26">
        <v>20</v>
      </c>
      <c r="E65" s="26"/>
      <c r="F65" s="17">
        <f t="shared" ref="F65:F66" si="15">E65*1.2</f>
        <v>0</v>
      </c>
      <c r="G65" s="43">
        <f t="shared" ref="G65:G66" si="16">D65*E65</f>
        <v>0</v>
      </c>
      <c r="H65" s="50">
        <f t="shared" ref="H65:H66" si="17">D65*F65</f>
        <v>0</v>
      </c>
    </row>
    <row r="66" spans="1:8" ht="45">
      <c r="A66" s="18">
        <v>3</v>
      </c>
      <c r="B66" s="10" t="s">
        <v>54</v>
      </c>
      <c r="C66" s="18" t="s">
        <v>11</v>
      </c>
      <c r="D66" s="26">
        <v>10</v>
      </c>
      <c r="E66" s="26"/>
      <c r="F66" s="17">
        <f t="shared" si="15"/>
        <v>0</v>
      </c>
      <c r="G66" s="43">
        <f t="shared" si="16"/>
        <v>0</v>
      </c>
      <c r="H66" s="50">
        <f t="shared" si="17"/>
        <v>0</v>
      </c>
    </row>
    <row r="67" spans="1:8">
      <c r="A67" s="19"/>
      <c r="B67" s="3"/>
      <c r="C67" s="3"/>
      <c r="D67" s="76" t="s">
        <v>3</v>
      </c>
      <c r="E67" s="77"/>
      <c r="F67" s="78"/>
      <c r="G67" s="41">
        <f>SUM(G64:G66)</f>
        <v>0</v>
      </c>
      <c r="H67" s="50">
        <f>SUM(H64:H66)</f>
        <v>0</v>
      </c>
    </row>
    <row r="68" spans="1:8">
      <c r="A68" s="19"/>
      <c r="B68" s="3"/>
      <c r="C68" s="19"/>
      <c r="D68" s="33"/>
      <c r="E68" s="33"/>
      <c r="F68" s="46"/>
      <c r="G68" s="15"/>
      <c r="H68" s="91"/>
    </row>
    <row r="69" spans="1:8" ht="15.75">
      <c r="A69" s="95" t="s">
        <v>26</v>
      </c>
      <c r="B69" s="96"/>
      <c r="C69" s="96"/>
      <c r="D69" s="96"/>
      <c r="E69" s="96"/>
      <c r="F69" s="96"/>
      <c r="G69" s="96"/>
      <c r="H69" s="94"/>
    </row>
    <row r="70" spans="1:8" ht="38.25">
      <c r="A70" s="16" t="s">
        <v>48</v>
      </c>
      <c r="B70" s="38" t="s">
        <v>0</v>
      </c>
      <c r="C70" s="16" t="s">
        <v>1</v>
      </c>
      <c r="D70" s="22" t="s">
        <v>2</v>
      </c>
      <c r="E70" s="23" t="s">
        <v>67</v>
      </c>
      <c r="F70" s="40" t="s">
        <v>68</v>
      </c>
      <c r="G70" s="40" t="s">
        <v>69</v>
      </c>
      <c r="H70" s="40" t="s">
        <v>70</v>
      </c>
    </row>
    <row r="71" spans="1:8" ht="60">
      <c r="A71" s="12">
        <v>1</v>
      </c>
      <c r="B71" s="4" t="s">
        <v>56</v>
      </c>
      <c r="C71" s="12" t="s">
        <v>6</v>
      </c>
      <c r="D71" s="22">
        <v>10</v>
      </c>
      <c r="E71" s="22"/>
      <c r="F71" s="13">
        <f>E71*1.2</f>
        <v>0</v>
      </c>
      <c r="G71" s="41">
        <f>D71*E71</f>
        <v>0</v>
      </c>
      <c r="H71" s="50">
        <f>D71*F71</f>
        <v>0</v>
      </c>
    </row>
    <row r="72" spans="1:8" ht="45">
      <c r="A72" s="12">
        <v>2</v>
      </c>
      <c r="B72" s="4" t="s">
        <v>55</v>
      </c>
      <c r="C72" s="12" t="s">
        <v>6</v>
      </c>
      <c r="D72" s="22">
        <v>10</v>
      </c>
      <c r="E72" s="22"/>
      <c r="F72" s="13">
        <f>E72*1.2</f>
        <v>0</v>
      </c>
      <c r="G72" s="41">
        <f>D72*E72</f>
        <v>0</v>
      </c>
      <c r="H72" s="50">
        <f>D72*F72</f>
        <v>0</v>
      </c>
    </row>
    <row r="73" spans="1:8" ht="62.25" customHeight="1">
      <c r="A73" s="83">
        <v>3</v>
      </c>
      <c r="B73" s="79" t="s">
        <v>27</v>
      </c>
      <c r="C73" s="80"/>
      <c r="D73" s="80"/>
      <c r="E73" s="80"/>
      <c r="F73" s="80"/>
      <c r="G73" s="80"/>
      <c r="H73" s="50"/>
    </row>
    <row r="74" spans="1:8">
      <c r="A74" s="83"/>
      <c r="B74" s="4" t="s">
        <v>5</v>
      </c>
      <c r="C74" s="12" t="s">
        <v>6</v>
      </c>
      <c r="D74" s="22">
        <v>575</v>
      </c>
      <c r="E74" s="22"/>
      <c r="F74" s="13">
        <f>E74*1.2</f>
        <v>0</v>
      </c>
      <c r="G74" s="41">
        <f>D74*E74</f>
        <v>0</v>
      </c>
      <c r="H74" s="50">
        <f>D74*F74</f>
        <v>0</v>
      </c>
    </row>
    <row r="75" spans="1:8">
      <c r="A75" s="83"/>
      <c r="B75" s="4" t="s">
        <v>28</v>
      </c>
      <c r="C75" s="12" t="s">
        <v>6</v>
      </c>
      <c r="D75" s="22">
        <v>170</v>
      </c>
      <c r="E75" s="22"/>
      <c r="F75" s="13">
        <f t="shared" ref="F75:F82" si="18">E75*1.2</f>
        <v>0</v>
      </c>
      <c r="G75" s="41">
        <f t="shared" ref="G75:G82" si="19">D75*E75</f>
        <v>0</v>
      </c>
      <c r="H75" s="50">
        <f t="shared" ref="H75:H82" si="20">D75*F75</f>
        <v>0</v>
      </c>
    </row>
    <row r="76" spans="1:8">
      <c r="A76" s="83"/>
      <c r="B76" s="4" t="s">
        <v>8</v>
      </c>
      <c r="C76" s="12" t="s">
        <v>6</v>
      </c>
      <c r="D76" s="22">
        <v>745</v>
      </c>
      <c r="E76" s="22"/>
      <c r="F76" s="13">
        <f t="shared" si="18"/>
        <v>0</v>
      </c>
      <c r="G76" s="41">
        <f t="shared" si="19"/>
        <v>0</v>
      </c>
      <c r="H76" s="50">
        <f t="shared" si="20"/>
        <v>0</v>
      </c>
    </row>
    <row r="77" spans="1:8" ht="30">
      <c r="A77" s="12">
        <v>4</v>
      </c>
      <c r="B77" s="4" t="s">
        <v>9</v>
      </c>
      <c r="C77" s="12" t="s">
        <v>6</v>
      </c>
      <c r="D77" s="22">
        <v>575</v>
      </c>
      <c r="E77" s="22"/>
      <c r="F77" s="13">
        <f t="shared" si="18"/>
        <v>0</v>
      </c>
      <c r="G77" s="41">
        <f t="shared" si="19"/>
        <v>0</v>
      </c>
      <c r="H77" s="50">
        <f t="shared" si="20"/>
        <v>0</v>
      </c>
    </row>
    <row r="78" spans="1:8" ht="30">
      <c r="A78" s="12">
        <v>5</v>
      </c>
      <c r="B78" s="4" t="s">
        <v>10</v>
      </c>
      <c r="C78" s="12" t="s">
        <v>6</v>
      </c>
      <c r="D78" s="22">
        <v>170</v>
      </c>
      <c r="E78" s="22"/>
      <c r="F78" s="13">
        <f t="shared" si="18"/>
        <v>0</v>
      </c>
      <c r="G78" s="41">
        <f t="shared" si="19"/>
        <v>0</v>
      </c>
      <c r="H78" s="50">
        <f t="shared" si="20"/>
        <v>0</v>
      </c>
    </row>
    <row r="79" spans="1:8" ht="45">
      <c r="A79" s="12">
        <v>6</v>
      </c>
      <c r="B79" s="4" t="s">
        <v>46</v>
      </c>
      <c r="C79" s="12" t="s">
        <v>11</v>
      </c>
      <c r="D79" s="22">
        <v>240</v>
      </c>
      <c r="E79" s="22"/>
      <c r="F79" s="13">
        <f t="shared" si="18"/>
        <v>0</v>
      </c>
      <c r="G79" s="41">
        <f t="shared" si="19"/>
        <v>0</v>
      </c>
      <c r="H79" s="50">
        <f t="shared" si="20"/>
        <v>0</v>
      </c>
    </row>
    <row r="80" spans="1:8" ht="45">
      <c r="A80" s="12">
        <v>7</v>
      </c>
      <c r="B80" s="4" t="s">
        <v>47</v>
      </c>
      <c r="C80" s="12" t="s">
        <v>12</v>
      </c>
      <c r="D80" s="22">
        <v>50</v>
      </c>
      <c r="E80" s="22"/>
      <c r="F80" s="13">
        <f t="shared" si="18"/>
        <v>0</v>
      </c>
      <c r="G80" s="41">
        <f t="shared" si="19"/>
        <v>0</v>
      </c>
      <c r="H80" s="50">
        <f t="shared" si="20"/>
        <v>0</v>
      </c>
    </row>
    <row r="81" spans="1:8">
      <c r="A81" s="12">
        <v>8</v>
      </c>
      <c r="B81" s="4" t="s">
        <v>29</v>
      </c>
      <c r="C81" s="12" t="s">
        <v>11</v>
      </c>
      <c r="D81" s="22">
        <v>15</v>
      </c>
      <c r="E81" s="22"/>
      <c r="F81" s="13">
        <f t="shared" si="18"/>
        <v>0</v>
      </c>
      <c r="G81" s="41">
        <f t="shared" si="19"/>
        <v>0</v>
      </c>
      <c r="H81" s="50">
        <f t="shared" si="20"/>
        <v>0</v>
      </c>
    </row>
    <row r="82" spans="1:8" ht="45">
      <c r="A82" s="12">
        <v>9</v>
      </c>
      <c r="B82" s="4" t="s">
        <v>30</v>
      </c>
      <c r="C82" s="12" t="s">
        <v>12</v>
      </c>
      <c r="D82" s="22">
        <v>50</v>
      </c>
      <c r="E82" s="22"/>
      <c r="F82" s="13">
        <f t="shared" si="18"/>
        <v>0</v>
      </c>
      <c r="G82" s="41">
        <f t="shared" si="19"/>
        <v>0</v>
      </c>
      <c r="H82" s="50">
        <f t="shared" si="20"/>
        <v>0</v>
      </c>
    </row>
    <row r="83" spans="1:8">
      <c r="A83" s="19"/>
      <c r="B83" s="3"/>
      <c r="D83" s="76" t="s">
        <v>3</v>
      </c>
      <c r="E83" s="77"/>
      <c r="F83" s="78"/>
      <c r="G83" s="42">
        <f>SUM(G71:G82)</f>
        <v>0</v>
      </c>
      <c r="H83" s="50">
        <f>SUM(H74:H82)</f>
        <v>0</v>
      </c>
    </row>
    <row r="84" spans="1:8">
      <c r="H84" s="91"/>
    </row>
    <row r="85" spans="1:8" ht="15.75">
      <c r="A85" s="95" t="s">
        <v>31</v>
      </c>
      <c r="B85" s="96"/>
      <c r="C85" s="96"/>
      <c r="D85" s="96"/>
      <c r="E85" s="96"/>
      <c r="F85" s="96"/>
      <c r="G85" s="96"/>
      <c r="H85" s="94"/>
    </row>
    <row r="86" spans="1:8" ht="38.25">
      <c r="A86" s="16" t="s">
        <v>48</v>
      </c>
      <c r="B86" s="38" t="s">
        <v>0</v>
      </c>
      <c r="C86" s="16" t="s">
        <v>1</v>
      </c>
      <c r="D86" s="22" t="s">
        <v>2</v>
      </c>
      <c r="E86" s="23" t="s">
        <v>67</v>
      </c>
      <c r="F86" s="40" t="s">
        <v>68</v>
      </c>
      <c r="G86" s="40" t="s">
        <v>69</v>
      </c>
      <c r="H86" s="40" t="s">
        <v>70</v>
      </c>
    </row>
    <row r="87" spans="1:8" ht="30">
      <c r="A87" s="12">
        <v>1</v>
      </c>
      <c r="B87" s="4" t="s">
        <v>60</v>
      </c>
      <c r="C87" s="12" t="s">
        <v>6</v>
      </c>
      <c r="D87" s="22">
        <v>120</v>
      </c>
      <c r="E87" s="26"/>
      <c r="F87" s="17">
        <f>E87*1.2</f>
        <v>0</v>
      </c>
      <c r="G87" s="41">
        <f>D87*E87</f>
        <v>0</v>
      </c>
      <c r="H87" s="50">
        <f>D87*F87</f>
        <v>0</v>
      </c>
    </row>
    <row r="88" spans="1:8">
      <c r="A88" s="12">
        <v>2</v>
      </c>
      <c r="B88" s="4" t="s">
        <v>32</v>
      </c>
      <c r="C88" s="12" t="s">
        <v>12</v>
      </c>
      <c r="D88" s="22">
        <v>25</v>
      </c>
      <c r="E88" s="26"/>
      <c r="F88" s="17">
        <f t="shared" ref="F88:F96" si="21">E88*1.2</f>
        <v>0</v>
      </c>
      <c r="G88" s="41">
        <f t="shared" ref="G88:G96" si="22">D88*E88</f>
        <v>0</v>
      </c>
      <c r="H88" s="50">
        <f t="shared" ref="H88:H96" si="23">D88*F88</f>
        <v>0</v>
      </c>
    </row>
    <row r="89" spans="1:8" ht="45">
      <c r="A89" s="12">
        <v>3</v>
      </c>
      <c r="B89" s="4" t="s">
        <v>59</v>
      </c>
      <c r="C89" s="12" t="s">
        <v>6</v>
      </c>
      <c r="D89" s="22">
        <v>120</v>
      </c>
      <c r="E89" s="26"/>
      <c r="F89" s="17">
        <f t="shared" si="21"/>
        <v>0</v>
      </c>
      <c r="G89" s="41">
        <f t="shared" si="22"/>
        <v>0</v>
      </c>
      <c r="H89" s="50">
        <f t="shared" si="23"/>
        <v>0</v>
      </c>
    </row>
    <row r="90" spans="1:8" ht="45">
      <c r="A90" s="12">
        <v>4</v>
      </c>
      <c r="B90" s="4" t="s">
        <v>58</v>
      </c>
      <c r="C90" s="12" t="s">
        <v>12</v>
      </c>
      <c r="D90" s="22">
        <v>20</v>
      </c>
      <c r="E90" s="26"/>
      <c r="F90" s="17">
        <f t="shared" si="21"/>
        <v>0</v>
      </c>
      <c r="G90" s="41">
        <f t="shared" si="22"/>
        <v>0</v>
      </c>
      <c r="H90" s="50">
        <f t="shared" si="23"/>
        <v>0</v>
      </c>
    </row>
    <row r="91" spans="1:8" ht="45">
      <c r="A91" s="12">
        <v>5</v>
      </c>
      <c r="B91" s="4" t="s">
        <v>33</v>
      </c>
      <c r="C91" s="12" t="s">
        <v>12</v>
      </c>
      <c r="D91" s="22">
        <v>25</v>
      </c>
      <c r="E91" s="26"/>
      <c r="F91" s="17">
        <f t="shared" si="21"/>
        <v>0</v>
      </c>
      <c r="G91" s="41">
        <f t="shared" si="22"/>
        <v>0</v>
      </c>
      <c r="H91" s="50">
        <f t="shared" si="23"/>
        <v>0</v>
      </c>
    </row>
    <row r="92" spans="1:8" ht="45">
      <c r="A92" s="12">
        <v>6</v>
      </c>
      <c r="B92" s="9" t="s">
        <v>57</v>
      </c>
      <c r="C92" s="12" t="s">
        <v>11</v>
      </c>
      <c r="D92" s="22">
        <v>4</v>
      </c>
      <c r="E92" s="26"/>
      <c r="F92" s="17">
        <f t="shared" si="21"/>
        <v>0</v>
      </c>
      <c r="G92" s="41">
        <f t="shared" si="22"/>
        <v>0</v>
      </c>
      <c r="H92" s="50">
        <f t="shared" si="23"/>
        <v>0</v>
      </c>
    </row>
    <row r="93" spans="1:8" ht="75">
      <c r="A93" s="12">
        <v>7</v>
      </c>
      <c r="B93" s="4" t="s">
        <v>34</v>
      </c>
      <c r="C93" s="12" t="s">
        <v>6</v>
      </c>
      <c r="D93" s="22">
        <v>50</v>
      </c>
      <c r="E93" s="22"/>
      <c r="F93" s="17">
        <f t="shared" si="21"/>
        <v>0</v>
      </c>
      <c r="G93" s="41">
        <f t="shared" si="22"/>
        <v>0</v>
      </c>
      <c r="H93" s="50">
        <f t="shared" si="23"/>
        <v>0</v>
      </c>
    </row>
    <row r="94" spans="1:8" ht="30">
      <c r="A94" s="12">
        <v>8</v>
      </c>
      <c r="B94" s="4" t="s">
        <v>35</v>
      </c>
      <c r="C94" s="12" t="s">
        <v>6</v>
      </c>
      <c r="D94" s="22">
        <v>30</v>
      </c>
      <c r="E94" s="22"/>
      <c r="F94" s="17">
        <f t="shared" si="21"/>
        <v>0</v>
      </c>
      <c r="G94" s="41">
        <f t="shared" si="22"/>
        <v>0</v>
      </c>
      <c r="H94" s="50">
        <f t="shared" si="23"/>
        <v>0</v>
      </c>
    </row>
    <row r="95" spans="1:8" ht="60">
      <c r="A95" s="12">
        <v>9</v>
      </c>
      <c r="B95" s="4" t="s">
        <v>56</v>
      </c>
      <c r="C95" s="12" t="s">
        <v>6</v>
      </c>
      <c r="D95" s="22">
        <v>35</v>
      </c>
      <c r="E95" s="22"/>
      <c r="F95" s="17">
        <f t="shared" si="21"/>
        <v>0</v>
      </c>
      <c r="G95" s="41">
        <f t="shared" si="22"/>
        <v>0</v>
      </c>
      <c r="H95" s="50">
        <f t="shared" si="23"/>
        <v>0</v>
      </c>
    </row>
    <row r="96" spans="1:8" ht="45">
      <c r="A96" s="12">
        <v>10</v>
      </c>
      <c r="B96" s="4" t="s">
        <v>55</v>
      </c>
      <c r="C96" s="12" t="s">
        <v>6</v>
      </c>
      <c r="D96" s="22">
        <v>35</v>
      </c>
      <c r="E96" s="22"/>
      <c r="F96" s="17">
        <f t="shared" si="21"/>
        <v>0</v>
      </c>
      <c r="G96" s="41">
        <f t="shared" si="22"/>
        <v>0</v>
      </c>
      <c r="H96" s="50">
        <f t="shared" si="23"/>
        <v>0</v>
      </c>
    </row>
    <row r="97" spans="1:8" ht="63" customHeight="1">
      <c r="A97" s="83">
        <v>11</v>
      </c>
      <c r="B97" s="84" t="s">
        <v>27</v>
      </c>
      <c r="C97" s="85"/>
      <c r="D97" s="85"/>
      <c r="E97" s="85"/>
      <c r="F97" s="85"/>
      <c r="G97" s="85"/>
      <c r="H97" s="50"/>
    </row>
    <row r="98" spans="1:8">
      <c r="A98" s="83"/>
      <c r="B98" s="4" t="s">
        <v>5</v>
      </c>
      <c r="C98" s="12" t="s">
        <v>6</v>
      </c>
      <c r="D98" s="22">
        <v>50</v>
      </c>
      <c r="E98" s="22"/>
      <c r="F98" s="13">
        <f>E98*1.2</f>
        <v>0</v>
      </c>
      <c r="G98" s="41">
        <f>D98*E98</f>
        <v>0</v>
      </c>
      <c r="H98" s="50">
        <f>D98*F98</f>
        <v>0</v>
      </c>
    </row>
    <row r="99" spans="1:8">
      <c r="A99" s="83"/>
      <c r="B99" s="4" t="s">
        <v>28</v>
      </c>
      <c r="C99" s="12" t="s">
        <v>6</v>
      </c>
      <c r="D99" s="22">
        <v>30</v>
      </c>
      <c r="E99" s="22"/>
      <c r="F99" s="13">
        <f t="shared" ref="F99:F103" si="24">E99*1.2</f>
        <v>0</v>
      </c>
      <c r="G99" s="41">
        <f t="shared" ref="G99:G103" si="25">D99*E99</f>
        <v>0</v>
      </c>
      <c r="H99" s="50">
        <f t="shared" ref="H99:H103" si="26">D99*F99</f>
        <v>0</v>
      </c>
    </row>
    <row r="100" spans="1:8">
      <c r="A100" s="83"/>
      <c r="B100" s="4" t="s">
        <v>8</v>
      </c>
      <c r="C100" s="12" t="s">
        <v>6</v>
      </c>
      <c r="D100" s="22">
        <v>80</v>
      </c>
      <c r="E100" s="22"/>
      <c r="F100" s="13">
        <f t="shared" si="24"/>
        <v>0</v>
      </c>
      <c r="G100" s="41">
        <f t="shared" si="25"/>
        <v>0</v>
      </c>
      <c r="H100" s="50">
        <f t="shared" si="26"/>
        <v>0</v>
      </c>
    </row>
    <row r="101" spans="1:8" ht="30">
      <c r="A101" s="12">
        <v>12</v>
      </c>
      <c r="B101" s="4" t="s">
        <v>9</v>
      </c>
      <c r="C101" s="12" t="s">
        <v>6</v>
      </c>
      <c r="D101" s="22">
        <v>50</v>
      </c>
      <c r="E101" s="22"/>
      <c r="F101" s="13">
        <f t="shared" si="24"/>
        <v>0</v>
      </c>
      <c r="G101" s="41">
        <f t="shared" si="25"/>
        <v>0</v>
      </c>
      <c r="H101" s="50">
        <f t="shared" si="26"/>
        <v>0</v>
      </c>
    </row>
    <row r="102" spans="1:8" ht="30">
      <c r="A102" s="12">
        <v>13</v>
      </c>
      <c r="B102" s="4" t="s">
        <v>10</v>
      </c>
      <c r="C102" s="12" t="s">
        <v>6</v>
      </c>
      <c r="D102" s="22">
        <v>30</v>
      </c>
      <c r="E102" s="22"/>
      <c r="F102" s="13">
        <f t="shared" si="24"/>
        <v>0</v>
      </c>
      <c r="G102" s="41">
        <f t="shared" si="25"/>
        <v>0</v>
      </c>
      <c r="H102" s="50">
        <f t="shared" si="26"/>
        <v>0</v>
      </c>
    </row>
    <row r="103" spans="1:8" ht="45">
      <c r="A103" s="12">
        <v>14</v>
      </c>
      <c r="B103" s="4" t="s">
        <v>36</v>
      </c>
      <c r="C103" s="12" t="s">
        <v>11</v>
      </c>
      <c r="D103" s="22">
        <v>23</v>
      </c>
      <c r="E103" s="22"/>
      <c r="F103" s="13">
        <f t="shared" si="24"/>
        <v>0</v>
      </c>
      <c r="G103" s="41">
        <f t="shared" si="25"/>
        <v>0</v>
      </c>
      <c r="H103" s="50">
        <f t="shared" si="26"/>
        <v>0</v>
      </c>
    </row>
    <row r="104" spans="1:8">
      <c r="A104" s="19"/>
      <c r="B104" s="3"/>
      <c r="D104" s="76" t="s">
        <v>3</v>
      </c>
      <c r="E104" s="77"/>
      <c r="F104" s="78"/>
      <c r="G104" s="41">
        <f>SUM(G87:G103)</f>
        <v>0</v>
      </c>
      <c r="H104" s="50">
        <f>SUM(H87:H103)</f>
        <v>0</v>
      </c>
    </row>
    <row r="105" spans="1:8">
      <c r="H105" s="91"/>
    </row>
    <row r="106" spans="1:8" ht="15.75">
      <c r="A106" s="95" t="s">
        <v>37</v>
      </c>
      <c r="B106" s="96"/>
      <c r="C106" s="96"/>
      <c r="D106" s="96"/>
      <c r="E106" s="96"/>
      <c r="F106" s="96"/>
      <c r="G106" s="96"/>
      <c r="H106" s="94"/>
    </row>
    <row r="107" spans="1:8" ht="38.25">
      <c r="A107" s="16" t="s">
        <v>48</v>
      </c>
      <c r="B107" s="38" t="s">
        <v>0</v>
      </c>
      <c r="C107" s="16" t="s">
        <v>1</v>
      </c>
      <c r="D107" s="22" t="s">
        <v>2</v>
      </c>
      <c r="E107" s="23" t="s">
        <v>67</v>
      </c>
      <c r="F107" s="40" t="s">
        <v>68</v>
      </c>
      <c r="G107" s="40" t="s">
        <v>69</v>
      </c>
      <c r="H107" s="40" t="s">
        <v>70</v>
      </c>
    </row>
    <row r="108" spans="1:8" ht="47.25" customHeight="1">
      <c r="A108" s="83">
        <v>1</v>
      </c>
      <c r="B108" s="84" t="s">
        <v>23</v>
      </c>
      <c r="C108" s="85"/>
      <c r="D108" s="85"/>
      <c r="E108" s="85"/>
      <c r="F108" s="85"/>
      <c r="G108" s="85"/>
      <c r="H108" s="50"/>
    </row>
    <row r="109" spans="1:8">
      <c r="A109" s="83"/>
      <c r="B109" s="4" t="s">
        <v>5</v>
      </c>
      <c r="C109" s="12" t="s">
        <v>6</v>
      </c>
      <c r="D109" s="22">
        <v>420</v>
      </c>
      <c r="E109" s="22"/>
      <c r="F109" s="13">
        <f>E109*1.2</f>
        <v>0</v>
      </c>
      <c r="G109" s="41">
        <f>D109*E109</f>
        <v>0</v>
      </c>
      <c r="H109" s="50">
        <f>D109*F109</f>
        <v>0</v>
      </c>
    </row>
    <row r="110" spans="1:8">
      <c r="A110" s="83"/>
      <c r="B110" s="4" t="s">
        <v>7</v>
      </c>
      <c r="C110" s="12" t="s">
        <v>6</v>
      </c>
      <c r="D110" s="22">
        <v>80</v>
      </c>
      <c r="E110" s="22"/>
      <c r="F110" s="13">
        <f t="shared" ref="F110:F117" si="27">E110*1.2</f>
        <v>0</v>
      </c>
      <c r="G110" s="41">
        <f t="shared" ref="G110:G117" si="28">D110*E110</f>
        <v>0</v>
      </c>
      <c r="H110" s="50">
        <f t="shared" ref="H110:H117" si="29">D110*F110</f>
        <v>0</v>
      </c>
    </row>
    <row r="111" spans="1:8">
      <c r="A111" s="83"/>
      <c r="B111" s="4" t="s">
        <v>8</v>
      </c>
      <c r="C111" s="12" t="s">
        <v>6</v>
      </c>
      <c r="D111" s="22">
        <v>510</v>
      </c>
      <c r="E111" s="22"/>
      <c r="F111" s="13">
        <f t="shared" si="27"/>
        <v>0</v>
      </c>
      <c r="G111" s="41">
        <f t="shared" si="28"/>
        <v>0</v>
      </c>
      <c r="H111" s="50">
        <f t="shared" si="29"/>
        <v>0</v>
      </c>
    </row>
    <row r="112" spans="1:8" ht="30">
      <c r="A112" s="12">
        <v>2</v>
      </c>
      <c r="B112" s="4" t="s">
        <v>9</v>
      </c>
      <c r="C112" s="12" t="s">
        <v>6</v>
      </c>
      <c r="D112" s="22">
        <v>420</v>
      </c>
      <c r="E112" s="22"/>
      <c r="F112" s="13">
        <f t="shared" si="27"/>
        <v>0</v>
      </c>
      <c r="G112" s="41">
        <f t="shared" si="28"/>
        <v>0</v>
      </c>
      <c r="H112" s="50">
        <f t="shared" si="29"/>
        <v>0</v>
      </c>
    </row>
    <row r="113" spans="1:8" ht="30">
      <c r="A113" s="12">
        <v>3</v>
      </c>
      <c r="B113" s="4" t="s">
        <v>10</v>
      </c>
      <c r="C113" s="12" t="s">
        <v>6</v>
      </c>
      <c r="D113" s="22">
        <v>80</v>
      </c>
      <c r="E113" s="22"/>
      <c r="F113" s="13">
        <f t="shared" si="27"/>
        <v>0</v>
      </c>
      <c r="G113" s="41">
        <f t="shared" si="28"/>
        <v>0</v>
      </c>
      <c r="H113" s="50">
        <f t="shared" si="29"/>
        <v>0</v>
      </c>
    </row>
    <row r="114" spans="1:8" ht="45">
      <c r="A114" s="12">
        <v>4</v>
      </c>
      <c r="B114" s="4" t="s">
        <v>46</v>
      </c>
      <c r="C114" s="12" t="s">
        <v>11</v>
      </c>
      <c r="D114" s="22">
        <v>200</v>
      </c>
      <c r="E114" s="22"/>
      <c r="F114" s="13">
        <f t="shared" si="27"/>
        <v>0</v>
      </c>
      <c r="G114" s="41">
        <f t="shared" si="28"/>
        <v>0</v>
      </c>
      <c r="H114" s="50">
        <f t="shared" si="29"/>
        <v>0</v>
      </c>
    </row>
    <row r="115" spans="1:8" ht="45">
      <c r="A115" s="12">
        <v>5</v>
      </c>
      <c r="B115" s="4" t="s">
        <v>47</v>
      </c>
      <c r="C115" s="12" t="s">
        <v>12</v>
      </c>
      <c r="D115" s="22">
        <v>60</v>
      </c>
      <c r="E115" s="22"/>
      <c r="F115" s="13">
        <f t="shared" si="27"/>
        <v>0</v>
      </c>
      <c r="G115" s="41">
        <f t="shared" si="28"/>
        <v>0</v>
      </c>
      <c r="H115" s="50">
        <f t="shared" si="29"/>
        <v>0</v>
      </c>
    </row>
    <row r="116" spans="1:8" ht="45">
      <c r="A116" s="12">
        <v>6</v>
      </c>
      <c r="B116" s="4" t="s">
        <v>38</v>
      </c>
      <c r="C116" s="12" t="s">
        <v>6</v>
      </c>
      <c r="D116" s="22">
        <v>105</v>
      </c>
      <c r="E116" s="22"/>
      <c r="F116" s="13">
        <f t="shared" si="27"/>
        <v>0</v>
      </c>
      <c r="G116" s="41">
        <f t="shared" si="28"/>
        <v>0</v>
      </c>
      <c r="H116" s="50">
        <f t="shared" si="29"/>
        <v>0</v>
      </c>
    </row>
    <row r="117" spans="1:8" ht="60">
      <c r="A117" s="12">
        <v>7</v>
      </c>
      <c r="B117" s="4" t="s">
        <v>24</v>
      </c>
      <c r="C117" s="12" t="s">
        <v>12</v>
      </c>
      <c r="D117" s="22">
        <v>15</v>
      </c>
      <c r="E117" s="22"/>
      <c r="F117" s="13">
        <f t="shared" si="27"/>
        <v>0</v>
      </c>
      <c r="G117" s="41">
        <f t="shared" si="28"/>
        <v>0</v>
      </c>
      <c r="H117" s="50">
        <f t="shared" si="29"/>
        <v>0</v>
      </c>
    </row>
    <row r="118" spans="1:8">
      <c r="A118" s="19"/>
      <c r="B118" s="3"/>
      <c r="D118" s="76" t="s">
        <v>3</v>
      </c>
      <c r="E118" s="77"/>
      <c r="F118" s="78"/>
      <c r="G118" s="41">
        <f>SUM(G108:G117)</f>
        <v>0</v>
      </c>
      <c r="H118" s="50">
        <f>SUM(H109:H117)</f>
        <v>0</v>
      </c>
    </row>
    <row r="119" spans="1:8">
      <c r="H119" s="91"/>
    </row>
    <row r="120" spans="1:8" ht="15.75">
      <c r="A120" s="95" t="s">
        <v>39</v>
      </c>
      <c r="B120" s="96"/>
      <c r="C120" s="96"/>
      <c r="D120" s="96"/>
      <c r="E120" s="96"/>
      <c r="F120" s="96"/>
      <c r="G120" s="96"/>
      <c r="H120" s="94"/>
    </row>
    <row r="121" spans="1:8" ht="38.25">
      <c r="A121" s="16" t="s">
        <v>48</v>
      </c>
      <c r="B121" s="38" t="s">
        <v>0</v>
      </c>
      <c r="C121" s="16" t="s">
        <v>1</v>
      </c>
      <c r="D121" s="22" t="s">
        <v>2</v>
      </c>
      <c r="E121" s="23" t="s">
        <v>67</v>
      </c>
      <c r="F121" s="40" t="s">
        <v>68</v>
      </c>
      <c r="G121" s="40" t="s">
        <v>69</v>
      </c>
      <c r="H121" s="40" t="s">
        <v>70</v>
      </c>
    </row>
    <row r="122" spans="1:8" ht="33" customHeight="1">
      <c r="A122" s="83">
        <v>1</v>
      </c>
      <c r="B122" s="79" t="s">
        <v>40</v>
      </c>
      <c r="C122" s="80"/>
      <c r="D122" s="80"/>
      <c r="E122" s="80"/>
      <c r="F122" s="80"/>
      <c r="G122" s="80"/>
      <c r="H122" s="50"/>
    </row>
    <row r="123" spans="1:8">
      <c r="A123" s="83"/>
      <c r="B123" s="4" t="s">
        <v>5</v>
      </c>
      <c r="C123" s="12" t="s">
        <v>6</v>
      </c>
      <c r="D123" s="22">
        <v>385</v>
      </c>
      <c r="E123" s="22"/>
      <c r="F123" s="13">
        <f>E123*1.2</f>
        <v>0</v>
      </c>
      <c r="G123" s="41">
        <f>D123*E123</f>
        <v>0</v>
      </c>
      <c r="H123" s="50">
        <f>D123*F123</f>
        <v>0</v>
      </c>
    </row>
    <row r="124" spans="1:8">
      <c r="A124" s="83"/>
      <c r="B124" s="4" t="s">
        <v>7</v>
      </c>
      <c r="C124" s="12" t="s">
        <v>6</v>
      </c>
      <c r="D124" s="22">
        <v>141</v>
      </c>
      <c r="E124" s="22"/>
      <c r="F124" s="13">
        <f t="shared" ref="F124:F133" si="30">E124*1.2</f>
        <v>0</v>
      </c>
      <c r="G124" s="41">
        <f t="shared" ref="G124:G133" si="31">D124*E124</f>
        <v>0</v>
      </c>
      <c r="H124" s="50">
        <f t="shared" ref="H124:H133" si="32">D124*F124</f>
        <v>0</v>
      </c>
    </row>
    <row r="125" spans="1:8">
      <c r="A125" s="83"/>
      <c r="B125" s="4" t="s">
        <v>8</v>
      </c>
      <c r="C125" s="12" t="s">
        <v>6</v>
      </c>
      <c r="D125" s="22">
        <v>526</v>
      </c>
      <c r="E125" s="22"/>
      <c r="F125" s="13">
        <f t="shared" si="30"/>
        <v>0</v>
      </c>
      <c r="G125" s="41">
        <f t="shared" si="31"/>
        <v>0</v>
      </c>
      <c r="H125" s="50">
        <f t="shared" si="32"/>
        <v>0</v>
      </c>
    </row>
    <row r="126" spans="1:8" ht="30">
      <c r="A126" s="12">
        <v>2</v>
      </c>
      <c r="B126" s="4" t="s">
        <v>9</v>
      </c>
      <c r="C126" s="12" t="s">
        <v>6</v>
      </c>
      <c r="D126" s="22">
        <v>385</v>
      </c>
      <c r="E126" s="22"/>
      <c r="F126" s="13">
        <f t="shared" si="30"/>
        <v>0</v>
      </c>
      <c r="G126" s="41">
        <f t="shared" si="31"/>
        <v>0</v>
      </c>
      <c r="H126" s="50">
        <f t="shared" si="32"/>
        <v>0</v>
      </c>
    </row>
    <row r="127" spans="1:8" ht="30">
      <c r="A127" s="12">
        <v>3</v>
      </c>
      <c r="B127" s="4" t="s">
        <v>10</v>
      </c>
      <c r="C127" s="12" t="s">
        <v>6</v>
      </c>
      <c r="D127" s="22">
        <v>141</v>
      </c>
      <c r="E127" s="22"/>
      <c r="F127" s="13">
        <f t="shared" si="30"/>
        <v>0</v>
      </c>
      <c r="G127" s="41">
        <f t="shared" si="31"/>
        <v>0</v>
      </c>
      <c r="H127" s="50">
        <f t="shared" si="32"/>
        <v>0</v>
      </c>
    </row>
    <row r="128" spans="1:8" ht="49.5" customHeight="1">
      <c r="A128" s="12">
        <v>4</v>
      </c>
      <c r="B128" s="4" t="s">
        <v>51</v>
      </c>
      <c r="C128" s="12" t="s">
        <v>11</v>
      </c>
      <c r="D128" s="22">
        <v>240</v>
      </c>
      <c r="E128" s="22"/>
      <c r="F128" s="13">
        <f t="shared" si="30"/>
        <v>0</v>
      </c>
      <c r="G128" s="41">
        <f t="shared" si="31"/>
        <v>0</v>
      </c>
      <c r="H128" s="50">
        <f t="shared" si="32"/>
        <v>0</v>
      </c>
    </row>
    <row r="129" spans="1:8" ht="45">
      <c r="A129" s="12">
        <v>5</v>
      </c>
      <c r="B129" s="4" t="s">
        <v>47</v>
      </c>
      <c r="C129" s="12" t="s">
        <v>12</v>
      </c>
      <c r="D129" s="22">
        <v>50</v>
      </c>
      <c r="E129" s="22"/>
      <c r="F129" s="13">
        <f t="shared" si="30"/>
        <v>0</v>
      </c>
      <c r="G129" s="41">
        <f t="shared" si="31"/>
        <v>0</v>
      </c>
      <c r="H129" s="50">
        <f t="shared" si="32"/>
        <v>0</v>
      </c>
    </row>
    <row r="130" spans="1:8" ht="60">
      <c r="A130" s="12">
        <v>6</v>
      </c>
      <c r="B130" s="4" t="s">
        <v>41</v>
      </c>
      <c r="C130" s="12" t="s">
        <v>6</v>
      </c>
      <c r="D130" s="22">
        <v>40</v>
      </c>
      <c r="E130" s="22"/>
      <c r="F130" s="13">
        <f t="shared" si="30"/>
        <v>0</v>
      </c>
      <c r="G130" s="41">
        <f t="shared" si="31"/>
        <v>0</v>
      </c>
      <c r="H130" s="50">
        <f t="shared" si="32"/>
        <v>0</v>
      </c>
    </row>
    <row r="131" spans="1:8" ht="60">
      <c r="A131" s="12">
        <v>7</v>
      </c>
      <c r="B131" s="1" t="s">
        <v>42</v>
      </c>
      <c r="C131" s="12" t="s">
        <v>6</v>
      </c>
      <c r="D131" s="22">
        <v>20</v>
      </c>
      <c r="E131" s="22"/>
      <c r="F131" s="13">
        <f t="shared" si="30"/>
        <v>0</v>
      </c>
      <c r="G131" s="41">
        <f t="shared" si="31"/>
        <v>0</v>
      </c>
      <c r="H131" s="50">
        <f t="shared" si="32"/>
        <v>0</v>
      </c>
    </row>
    <row r="132" spans="1:8" ht="75">
      <c r="A132" s="12">
        <v>8</v>
      </c>
      <c r="B132" s="21" t="s">
        <v>43</v>
      </c>
      <c r="C132" s="12" t="s">
        <v>6</v>
      </c>
      <c r="D132" s="22">
        <v>300</v>
      </c>
      <c r="E132" s="22"/>
      <c r="F132" s="13">
        <f t="shared" si="30"/>
        <v>0</v>
      </c>
      <c r="G132" s="41">
        <f t="shared" si="31"/>
        <v>0</v>
      </c>
      <c r="H132" s="50">
        <f t="shared" si="32"/>
        <v>0</v>
      </c>
    </row>
    <row r="133" spans="1:8" ht="75">
      <c r="A133" s="12">
        <v>9</v>
      </c>
      <c r="B133" s="21" t="s">
        <v>52</v>
      </c>
      <c r="C133" s="12" t="s">
        <v>12</v>
      </c>
      <c r="D133" s="22">
        <v>200</v>
      </c>
      <c r="E133" s="22"/>
      <c r="F133" s="13">
        <f t="shared" si="30"/>
        <v>0</v>
      </c>
      <c r="G133" s="41">
        <f t="shared" si="31"/>
        <v>0</v>
      </c>
      <c r="H133" s="50">
        <f t="shared" si="32"/>
        <v>0</v>
      </c>
    </row>
    <row r="134" spans="1:8">
      <c r="A134" s="19"/>
      <c r="B134" s="3"/>
      <c r="C134" s="39"/>
      <c r="D134" s="76" t="s">
        <v>3</v>
      </c>
      <c r="E134" s="77"/>
      <c r="F134" s="78"/>
      <c r="G134" s="42">
        <f>SUM(G122:G133)</f>
        <v>0</v>
      </c>
      <c r="H134" s="50">
        <f>SUM(H123:H133)</f>
        <v>0</v>
      </c>
    </row>
    <row r="135" spans="1:8" ht="15.75" thickBot="1"/>
    <row r="136" spans="1:8" ht="15.75">
      <c r="A136" s="72" t="s">
        <v>62</v>
      </c>
      <c r="B136" s="73"/>
      <c r="C136" s="73"/>
      <c r="D136" s="73"/>
      <c r="E136" s="73"/>
      <c r="F136" s="74"/>
      <c r="G136" s="75"/>
    </row>
    <row r="137" spans="1:8" s="29" customFormat="1" ht="38.25" customHeight="1">
      <c r="A137" s="35" t="s">
        <v>64</v>
      </c>
      <c r="B137" s="8" t="s">
        <v>63</v>
      </c>
      <c r="C137" s="69" t="s">
        <v>50</v>
      </c>
      <c r="D137" s="69"/>
      <c r="E137" s="69" t="s">
        <v>49</v>
      </c>
      <c r="F137" s="70"/>
      <c r="G137" s="71"/>
      <c r="H137" s="51"/>
    </row>
    <row r="138" spans="1:8">
      <c r="A138" s="36">
        <v>1</v>
      </c>
      <c r="B138" s="31" t="s">
        <v>45</v>
      </c>
      <c r="C138" s="59"/>
      <c r="D138" s="59"/>
      <c r="E138" s="59"/>
      <c r="F138" s="60"/>
      <c r="G138" s="61"/>
    </row>
    <row r="139" spans="1:8">
      <c r="A139" s="36">
        <v>2</v>
      </c>
      <c r="B139" s="30" t="s">
        <v>14</v>
      </c>
      <c r="C139" s="59"/>
      <c r="D139" s="59"/>
      <c r="E139" s="59"/>
      <c r="F139" s="60"/>
      <c r="G139" s="61"/>
    </row>
    <row r="140" spans="1:8">
      <c r="A140" s="36">
        <v>3</v>
      </c>
      <c r="B140" s="30" t="s">
        <v>16</v>
      </c>
      <c r="C140" s="59"/>
      <c r="D140" s="59"/>
      <c r="E140" s="59"/>
      <c r="F140" s="60"/>
      <c r="G140" s="61"/>
    </row>
    <row r="141" spans="1:8">
      <c r="A141" s="36">
        <v>4</v>
      </c>
      <c r="B141" s="30" t="s">
        <v>22</v>
      </c>
      <c r="C141" s="59"/>
      <c r="D141" s="59"/>
      <c r="E141" s="59"/>
      <c r="F141" s="60"/>
      <c r="G141" s="61"/>
    </row>
    <row r="142" spans="1:8">
      <c r="A142" s="36">
        <v>5</v>
      </c>
      <c r="B142" s="30" t="s">
        <v>25</v>
      </c>
      <c r="C142" s="59"/>
      <c r="D142" s="59"/>
      <c r="E142" s="59"/>
      <c r="F142" s="60"/>
      <c r="G142" s="61"/>
    </row>
    <row r="143" spans="1:8">
      <c r="A143" s="36">
        <v>6</v>
      </c>
      <c r="B143" s="30" t="s">
        <v>26</v>
      </c>
      <c r="C143" s="59"/>
      <c r="D143" s="59"/>
      <c r="E143" s="59"/>
      <c r="F143" s="60"/>
      <c r="G143" s="61"/>
    </row>
    <row r="144" spans="1:8">
      <c r="A144" s="36">
        <v>7</v>
      </c>
      <c r="B144" s="30" t="s">
        <v>31</v>
      </c>
      <c r="C144" s="59"/>
      <c r="D144" s="59"/>
      <c r="E144" s="59"/>
      <c r="F144" s="60"/>
      <c r="G144" s="61"/>
    </row>
    <row r="145" spans="1:7">
      <c r="A145" s="36">
        <v>8</v>
      </c>
      <c r="B145" s="30" t="s">
        <v>37</v>
      </c>
      <c r="C145" s="59"/>
      <c r="D145" s="59"/>
      <c r="E145" s="59"/>
      <c r="F145" s="60"/>
      <c r="G145" s="61"/>
    </row>
    <row r="146" spans="1:7">
      <c r="A146" s="36">
        <v>9</v>
      </c>
      <c r="B146" s="30" t="s">
        <v>39</v>
      </c>
      <c r="C146" s="59"/>
      <c r="D146" s="59"/>
      <c r="E146" s="59"/>
      <c r="F146" s="60"/>
      <c r="G146" s="61"/>
    </row>
    <row r="147" spans="1:7" ht="15.75" thickBot="1">
      <c r="A147" s="37">
        <v>10</v>
      </c>
      <c r="B147" s="32" t="s">
        <v>44</v>
      </c>
      <c r="C147" s="53"/>
      <c r="D147" s="53"/>
      <c r="E147" s="53"/>
      <c r="F147" s="62"/>
      <c r="G147" s="63"/>
    </row>
    <row r="148" spans="1:7" ht="24.75" customHeight="1" thickTop="1" thickBot="1">
      <c r="A148" s="67" t="s">
        <v>65</v>
      </c>
      <c r="B148" s="68"/>
      <c r="C148" s="64">
        <f t="shared" ref="C148" si="33">SUM(C138:D147)</f>
        <v>0</v>
      </c>
      <c r="D148" s="64"/>
      <c r="E148" s="64">
        <f>SUM(E138:G147)</f>
        <v>0</v>
      </c>
      <c r="F148" s="65"/>
      <c r="G148" s="66"/>
    </row>
    <row r="149" spans="1:7">
      <c r="G149"/>
    </row>
    <row r="150" spans="1:7" ht="227.25" customHeight="1">
      <c r="A150" s="57" t="s">
        <v>66</v>
      </c>
      <c r="B150" s="57"/>
      <c r="C150" s="57"/>
      <c r="D150" s="57"/>
      <c r="E150" s="57"/>
      <c r="F150" s="57"/>
      <c r="G150" s="57"/>
    </row>
    <row r="151" spans="1:7">
      <c r="A151"/>
      <c r="C151"/>
      <c r="D151"/>
      <c r="E151"/>
      <c r="F151" s="44"/>
      <c r="G151"/>
    </row>
    <row r="152" spans="1:7">
      <c r="A152"/>
      <c r="C152"/>
      <c r="D152"/>
      <c r="E152"/>
      <c r="F152" s="44"/>
      <c r="G152"/>
    </row>
    <row r="153" spans="1:7">
      <c r="A153" s="52"/>
      <c r="B153" s="52"/>
      <c r="C153" s="52"/>
      <c r="D153" s="52"/>
      <c r="E153"/>
      <c r="F153" s="44"/>
      <c r="G153"/>
    </row>
    <row r="154" spans="1:7">
      <c r="A154"/>
      <c r="C154"/>
      <c r="D154"/>
      <c r="E154"/>
      <c r="F154" s="44"/>
      <c r="G154"/>
    </row>
    <row r="155" spans="1:7">
      <c r="A155"/>
      <c r="C155"/>
      <c r="D155"/>
      <c r="E155"/>
      <c r="F155" s="44"/>
      <c r="G155"/>
    </row>
    <row r="156" spans="1:7">
      <c r="A156" s="56"/>
      <c r="B156" s="56"/>
      <c r="C156" s="56"/>
      <c r="D156" s="56"/>
      <c r="E156" s="56"/>
      <c r="F156" s="56"/>
      <c r="G156" s="56"/>
    </row>
    <row r="157" spans="1:7">
      <c r="A157" s="3"/>
      <c r="B157" s="3"/>
      <c r="C157" s="3"/>
      <c r="D157" s="3"/>
      <c r="E157"/>
      <c r="F157" s="44"/>
      <c r="G157"/>
    </row>
    <row r="158" spans="1:7">
      <c r="A158"/>
      <c r="C158"/>
      <c r="D158"/>
      <c r="E158"/>
      <c r="F158" s="44"/>
      <c r="G158"/>
    </row>
    <row r="159" spans="1:7">
      <c r="A159" s="58"/>
      <c r="B159" s="58"/>
      <c r="C159" s="58"/>
      <c r="D159" s="58"/>
      <c r="E159"/>
      <c r="F159" s="44"/>
      <c r="G159"/>
    </row>
    <row r="160" spans="1:7">
      <c r="A160" s="3"/>
      <c r="B160" s="3"/>
      <c r="C160" s="3"/>
      <c r="D160" s="3"/>
      <c r="E160"/>
      <c r="F160" s="44"/>
      <c r="G160"/>
    </row>
    <row r="161" spans="1:7">
      <c r="A161"/>
      <c r="C161"/>
      <c r="D161"/>
      <c r="E161"/>
      <c r="F161" s="44"/>
      <c r="G161"/>
    </row>
    <row r="162" spans="1:7">
      <c r="A162" s="52"/>
      <c r="B162" s="52"/>
      <c r="C162" s="52"/>
      <c r="D162" s="52"/>
      <c r="E162"/>
      <c r="F162" s="44"/>
      <c r="G162"/>
    </row>
    <row r="163" spans="1:7">
      <c r="A163"/>
      <c r="C163"/>
      <c r="D163"/>
      <c r="E163"/>
      <c r="F163" s="44"/>
      <c r="G163"/>
    </row>
    <row r="164" spans="1:7">
      <c r="A164"/>
      <c r="C164"/>
      <c r="D164"/>
      <c r="E164"/>
      <c r="F164" s="44"/>
      <c r="G164"/>
    </row>
    <row r="165" spans="1:7">
      <c r="A165" s="52"/>
      <c r="B165" s="52"/>
      <c r="C165" s="52"/>
      <c r="D165" s="52"/>
      <c r="E165"/>
      <c r="F165" s="44"/>
      <c r="G165"/>
    </row>
    <row r="166" spans="1:7">
      <c r="A166"/>
      <c r="C166"/>
      <c r="D166"/>
      <c r="E166"/>
      <c r="F166" s="44"/>
      <c r="G166"/>
    </row>
    <row r="167" spans="1:7">
      <c r="A167"/>
      <c r="C167"/>
      <c r="D167"/>
      <c r="E167"/>
      <c r="F167" s="44"/>
      <c r="G167"/>
    </row>
    <row r="168" spans="1:7">
      <c r="A168" s="52"/>
      <c r="B168" s="52"/>
      <c r="C168" s="52"/>
      <c r="D168" s="52"/>
      <c r="E168"/>
      <c r="F168" s="44"/>
      <c r="G168"/>
    </row>
    <row r="169" spans="1:7">
      <c r="A169" s="52"/>
      <c r="B169" s="52"/>
      <c r="C169" s="52"/>
      <c r="D169" s="52"/>
      <c r="E169" s="52"/>
      <c r="F169" s="47"/>
      <c r="G169"/>
    </row>
    <row r="170" spans="1:7">
      <c r="A170"/>
      <c r="C170"/>
      <c r="D170"/>
      <c r="E170"/>
      <c r="F170" s="44"/>
      <c r="G170"/>
    </row>
    <row r="171" spans="1:7">
      <c r="A171"/>
      <c r="C171"/>
      <c r="D171"/>
      <c r="E171"/>
      <c r="F171" s="44"/>
      <c r="G171"/>
    </row>
    <row r="172" spans="1:7">
      <c r="A172"/>
      <c r="C172" s="55"/>
      <c r="D172" s="55"/>
      <c r="E172" s="55"/>
      <c r="F172" s="55"/>
      <c r="G172" s="55"/>
    </row>
    <row r="173" spans="1:7">
      <c r="A173"/>
      <c r="C173" s="54"/>
      <c r="D173" s="54"/>
      <c r="E173" s="54"/>
      <c r="F173" s="48"/>
      <c r="G173"/>
    </row>
    <row r="174" spans="1:7">
      <c r="A174" s="2"/>
    </row>
  </sheetData>
  <mergeCells count="73">
    <mergeCell ref="A1:G1"/>
    <mergeCell ref="A5:A8"/>
    <mergeCell ref="A3:H3"/>
    <mergeCell ref="A16:H16"/>
    <mergeCell ref="A28:H28"/>
    <mergeCell ref="A36:H36"/>
    <mergeCell ref="A38:A41"/>
    <mergeCell ref="B38:G38"/>
    <mergeCell ref="B5:G5"/>
    <mergeCell ref="A18:A21"/>
    <mergeCell ref="B18:G18"/>
    <mergeCell ref="D14:F14"/>
    <mergeCell ref="D26:F26"/>
    <mergeCell ref="D34:F34"/>
    <mergeCell ref="D47:F47"/>
    <mergeCell ref="D60:F60"/>
    <mergeCell ref="D67:F67"/>
    <mergeCell ref="D83:F83"/>
    <mergeCell ref="B122:G122"/>
    <mergeCell ref="B108:G108"/>
    <mergeCell ref="B97:G97"/>
    <mergeCell ref="D104:F104"/>
    <mergeCell ref="D118:F118"/>
    <mergeCell ref="A97:A100"/>
    <mergeCell ref="A122:A125"/>
    <mergeCell ref="A108:A111"/>
    <mergeCell ref="A49:H49"/>
    <mergeCell ref="D134:F134"/>
    <mergeCell ref="B73:G73"/>
    <mergeCell ref="B51:G51"/>
    <mergeCell ref="A51:A54"/>
    <mergeCell ref="A73:A76"/>
    <mergeCell ref="A62:H62"/>
    <mergeCell ref="A69:H69"/>
    <mergeCell ref="A85:H85"/>
    <mergeCell ref="A106:H106"/>
    <mergeCell ref="A120:H120"/>
    <mergeCell ref="C137:D137"/>
    <mergeCell ref="E137:G137"/>
    <mergeCell ref="C141:D141"/>
    <mergeCell ref="A136:G136"/>
    <mergeCell ref="C140:D140"/>
    <mergeCell ref="C139:D139"/>
    <mergeCell ref="C138:D138"/>
    <mergeCell ref="E138:G138"/>
    <mergeCell ref="E139:G139"/>
    <mergeCell ref="E140:G140"/>
    <mergeCell ref="C144:D144"/>
    <mergeCell ref="C143:D143"/>
    <mergeCell ref="C142:D142"/>
    <mergeCell ref="E141:G141"/>
    <mergeCell ref="E142:G142"/>
    <mergeCell ref="E143:G143"/>
    <mergeCell ref="E144:G144"/>
    <mergeCell ref="E145:G145"/>
    <mergeCell ref="E147:G147"/>
    <mergeCell ref="C148:D148"/>
    <mergeCell ref="E148:G148"/>
    <mergeCell ref="A148:B148"/>
    <mergeCell ref="E146:G146"/>
    <mergeCell ref="C146:D146"/>
    <mergeCell ref="C145:D145"/>
    <mergeCell ref="A153:D153"/>
    <mergeCell ref="C147:D147"/>
    <mergeCell ref="C173:E173"/>
    <mergeCell ref="C172:G172"/>
    <mergeCell ref="A169:E169"/>
    <mergeCell ref="A156:G156"/>
    <mergeCell ref="A150:G150"/>
    <mergeCell ref="A159:D159"/>
    <mergeCell ref="A162:D162"/>
    <mergeCell ref="A165:D165"/>
    <mergeCell ref="A168:D168"/>
  </mergeCells>
  <pageMargins left="0.15748031496062992" right="0.15748031496062992" top="0.35433070866141736" bottom="0.35433070866141736" header="0.31496062992125984" footer="0.31496062992125984"/>
  <pageSetup paperSize="9" scale="80" orientation="portrait" r:id="rId1"/>
  <rowBreaks count="7" manualBreakCount="7">
    <brk id="27" max="7" man="1"/>
    <brk id="48" max="7" man="1"/>
    <brk id="68" max="7" man="1"/>
    <brk id="84" max="7" man="1"/>
    <brk id="105" max="7" man="1"/>
    <brk id="119" max="7" man="1"/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Predmer po OŠ</vt:lpstr>
      <vt:lpstr>'Predmer po OŠ'!Print_Area</vt:lpstr>
      <vt:lpstr>'Predmer po OŠ'!Print_Titles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jakovljevicm</dc:creator>
  <cp:lastModifiedBy>cvetkovici</cp:lastModifiedBy>
  <cp:lastPrinted>2021-11-25T11:40:36Z</cp:lastPrinted>
  <dcterms:created xsi:type="dcterms:W3CDTF">2019-05-06T12:19:42Z</dcterms:created>
  <dcterms:modified xsi:type="dcterms:W3CDTF">2021-11-25T11:40:37Z</dcterms:modified>
</cp:coreProperties>
</file>