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6"/>
  <workbookPr/>
  <bookViews>
    <workbookView xWindow="0" yWindow="0" windowWidth="16380" windowHeight="8190" tabRatio="500" activeTab="1"/>
  </bookViews>
  <sheets>
    <sheet name="Sheet1" sheetId="1" r:id="rId1"/>
    <sheet name="Sheet2" sheetId="2" r:id="rId2"/>
    <sheet name="Sheet3" sheetId="3" r:id="rId3"/>
  </sheets>
  <calcPr calcId="125725"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22" i="2"/>
  <c r="C35" l="1"/>
  <c r="C17"/>
  <c r="C34" s="1"/>
  <c r="C33" l="1"/>
</calcChain>
</file>

<file path=xl/sharedStrings.xml><?xml version="1.0" encoding="utf-8"?>
<sst xmlns="http://schemas.openxmlformats.org/spreadsheetml/2006/main" count="397" uniqueCount="196">
  <si>
    <t>ТЕХНИЧКА СПЕЦИФИКАЦИЈА</t>
  </si>
  <si>
    <t>УСЛУГЕ ОСИГУРАЊА ИМОВИНЕ ЗА ПОТРЕБЕ ГО СВКИ ВЕНАЦ</t>
  </si>
  <si>
    <t>Редни број</t>
  </si>
  <si>
    <t>Опис</t>
  </si>
  <si>
    <t>1.</t>
  </si>
  <si>
    <r>
      <rPr>
        <sz val="12"/>
        <color rgb="FF000000"/>
        <rFont val="Symbol"/>
        <family val="1"/>
        <charset val="2"/>
      </rPr>
      <t>-</t>
    </r>
    <r>
      <rPr>
        <sz val="7"/>
        <color rgb="FF000000"/>
        <rFont val="Times New Roman"/>
        <family val="1"/>
        <charset val="238"/>
      </rPr>
      <t xml:space="preserve">        </t>
    </r>
    <r>
      <rPr>
        <sz val="11"/>
        <color rgb="FF000000"/>
        <rFont val="Calibri"/>
        <family val="2"/>
        <charset val="238"/>
      </rPr>
      <t xml:space="preserve">ПОЖАР основни ризици за грађевинске </t>
    </r>
  </si>
  <si>
    <t>2.</t>
  </si>
  <si>
    <r>
      <rPr>
        <sz val="12"/>
        <color rgb="FF000000"/>
        <rFont val="Symbol"/>
        <family val="1"/>
        <charset val="2"/>
      </rPr>
      <t>-</t>
    </r>
    <r>
      <rPr>
        <sz val="7"/>
        <color rgb="FF000000"/>
        <rFont val="Times New Roman"/>
        <family val="1"/>
        <charset val="238"/>
      </rPr>
      <t xml:space="preserve">        </t>
    </r>
    <r>
      <rPr>
        <sz val="11"/>
        <color rgb="FF000000"/>
        <rFont val="Calibri"/>
        <family val="2"/>
        <charset val="238"/>
      </rPr>
      <t>ПОЖАР основни ризици за опрему</t>
    </r>
  </si>
  <si>
    <t>3.</t>
  </si>
  <si>
    <r>
      <rPr>
        <sz val="12"/>
        <color rgb="FF000000"/>
        <rFont val="Symbol"/>
        <family val="1"/>
        <charset val="2"/>
      </rPr>
      <t>-</t>
    </r>
    <r>
      <rPr>
        <sz val="7"/>
        <color rgb="FF000000"/>
        <rFont val="Times New Roman"/>
        <family val="1"/>
        <charset val="238"/>
      </rPr>
      <t xml:space="preserve">        </t>
    </r>
    <r>
      <rPr>
        <sz val="11"/>
        <color rgb="FF000000"/>
        <rFont val="Calibri"/>
        <family val="2"/>
        <charset val="238"/>
      </rPr>
      <t>ПОЖАР допунски ризик за грађевинске објекте и опрему</t>
    </r>
  </si>
  <si>
    <t>4.</t>
  </si>
  <si>
    <r>
      <rPr>
        <sz val="12"/>
        <color rgb="FF000000"/>
        <rFont val="Symbol"/>
        <family val="1"/>
        <charset val="2"/>
      </rPr>
      <t>-</t>
    </r>
    <r>
      <rPr>
        <sz val="7"/>
        <color rgb="FF000000"/>
        <rFont val="Times New Roman"/>
        <family val="1"/>
        <charset val="238"/>
      </rPr>
      <t xml:space="preserve">        </t>
    </r>
    <r>
      <rPr>
        <sz val="11"/>
        <color rgb="FF000000"/>
        <rFont val="Calibri"/>
        <family val="2"/>
        <charset val="238"/>
      </rPr>
      <t>КОМБИНОВАНО ОСИГУРАЊЕ РАЧУНАРА</t>
    </r>
  </si>
  <si>
    <t>5.</t>
  </si>
  <si>
    <r>
      <rPr>
        <sz val="12"/>
        <color rgb="FF000000"/>
        <rFont val="Symbol"/>
        <family val="1"/>
        <charset val="2"/>
      </rPr>
      <t>-</t>
    </r>
    <r>
      <rPr>
        <sz val="7"/>
        <color rgb="FF000000"/>
        <rFont val="Times New Roman"/>
        <family val="1"/>
        <charset val="238"/>
      </rPr>
      <t xml:space="preserve">        </t>
    </r>
    <r>
      <rPr>
        <sz val="11"/>
        <color rgb="FF000000"/>
        <rFont val="Calibri"/>
        <family val="2"/>
        <charset val="238"/>
      </rPr>
      <t>ЛОМ МАШИНА</t>
    </r>
  </si>
  <si>
    <t>6.</t>
  </si>
  <si>
    <r>
      <rPr>
        <sz val="12"/>
        <color rgb="FF000000"/>
        <rFont val="Symbol"/>
        <family val="1"/>
        <charset val="2"/>
      </rPr>
      <t>-</t>
    </r>
    <r>
      <rPr>
        <sz val="7"/>
        <color rgb="FF000000"/>
        <rFont val="Times New Roman"/>
        <family val="1"/>
        <charset val="238"/>
      </rPr>
      <t xml:space="preserve">        </t>
    </r>
    <r>
      <rPr>
        <sz val="11"/>
        <color rgb="FF000000"/>
        <rFont val="Calibri"/>
        <family val="2"/>
        <charset val="238"/>
      </rPr>
      <t>ПРОВАЛНА КРАЂА И РАЗБОЈНИШТВО</t>
    </r>
  </si>
  <si>
    <t>7.</t>
  </si>
  <si>
    <r>
      <rPr>
        <sz val="12"/>
        <color rgb="FF000000"/>
        <rFont val="Symbol"/>
        <family val="1"/>
        <charset val="2"/>
      </rPr>
      <t>-</t>
    </r>
    <r>
      <rPr>
        <sz val="7"/>
        <color rgb="FF000000"/>
        <rFont val="Times New Roman"/>
        <family val="1"/>
        <charset val="238"/>
      </rPr>
      <t xml:space="preserve">        </t>
    </r>
    <r>
      <rPr>
        <sz val="11"/>
        <color rgb="FF000000"/>
        <rFont val="Calibri"/>
        <family val="2"/>
        <charset val="238"/>
      </rPr>
      <t>ЛОМ СТАКЛА</t>
    </r>
  </si>
  <si>
    <r>
      <rPr>
        <b/>
        <sz val="11"/>
        <rFont val="Calibri"/>
        <family val="2"/>
        <charset val="238"/>
      </rPr>
      <t xml:space="preserve">Осигуране суме : </t>
    </r>
    <r>
      <rPr>
        <sz val="11"/>
        <rFont val="Calibri"/>
        <family val="2"/>
        <charset val="238"/>
      </rPr>
      <t>Подаци</t>
    </r>
    <r>
      <rPr>
        <sz val="11"/>
        <color rgb="FF000000"/>
        <rFont val="Calibri"/>
        <family val="2"/>
        <charset val="238"/>
      </rPr>
      <t xml:space="preserve"> за осигурање од ризика пожара и неких других опасности</t>
    </r>
  </si>
  <si>
    <t>ПРЕДМЕТ ОСИГУРАЊА</t>
  </si>
  <si>
    <t>Набавна вредност у пословним књигама са стањем 31.12.2019. године</t>
  </si>
  <si>
    <t>Грађевински објекти укупно</t>
  </si>
  <si>
    <t>220.218.884,34 РСД</t>
  </si>
  <si>
    <t>1.1.</t>
  </si>
  <si>
    <t>Кнеза Милоша 69;</t>
  </si>
  <si>
    <t>63.116.544,71 РСД</t>
  </si>
  <si>
    <t>1.2.</t>
  </si>
  <si>
    <t xml:space="preserve">Кнеза Милоша 99; </t>
  </si>
  <si>
    <t>11.334.361,81 РСД</t>
  </si>
  <si>
    <t>1.3.</t>
  </si>
  <si>
    <t>Кнеза Милоша 47</t>
  </si>
  <si>
    <t>145.767.977,82 РСД</t>
  </si>
  <si>
    <t>ОПРЕМА УКУПНО</t>
  </si>
  <si>
    <t>93.121.777,08  РСД</t>
  </si>
  <si>
    <t>2.1.</t>
  </si>
  <si>
    <t>Канцеларијски намештај, клима уређаји и остала канцел. Опрема</t>
  </si>
  <si>
    <t>27.085.567,81 РСД</t>
  </si>
  <si>
    <t>2.2.</t>
  </si>
  <si>
    <t>Рачунари и припадајућа опрема</t>
  </si>
  <si>
    <t>32.113.415,00 РСД</t>
  </si>
  <si>
    <t>(штампачи и мреже)</t>
  </si>
  <si>
    <t>2.3.</t>
  </si>
  <si>
    <t>Остала опрема , уређаји и апарати телефони, факс  и слично</t>
  </si>
  <si>
    <t>3.242.138,05 РСД</t>
  </si>
  <si>
    <t>2.4.</t>
  </si>
  <si>
    <t>Фотоапарати и остала ел. опрема</t>
  </si>
  <si>
    <t>5.859.510,87 РСД</t>
  </si>
  <si>
    <t>2.5.</t>
  </si>
  <si>
    <t>Угоститељска опрема и уређаји</t>
  </si>
  <si>
    <t>1.144.468.76 РСД</t>
  </si>
  <si>
    <t>2.6.</t>
  </si>
  <si>
    <t xml:space="preserve">Пољопривредна опрема </t>
  </si>
  <si>
    <t>10.717,00 РСД</t>
  </si>
  <si>
    <t>2.7.</t>
  </si>
  <si>
    <t>Књижевна и уметничка дела</t>
  </si>
  <si>
    <t>19.896.659,10 РСД</t>
  </si>
  <si>
    <t>2.8.</t>
  </si>
  <si>
    <t>Спортска опрема и информативни планови</t>
  </si>
  <si>
    <t>626.628,50 РСД</t>
  </si>
  <si>
    <t>2.9.</t>
  </si>
  <si>
    <t>Опрема за јавну безбедност</t>
  </si>
  <si>
    <t>1.380.207,40 РСД</t>
  </si>
  <si>
    <t>2.10.</t>
  </si>
  <si>
    <t>Алати</t>
  </si>
  <si>
    <t>202.584,59 RСД</t>
  </si>
  <si>
    <t>ДОПУНСКИ РИЗИК ИЗЛИВА ВОДЕ ИЗ ИНСТАЛАЦИЈА НА СУМУ „I ризика“</t>
  </si>
  <si>
    <t>31.334.066,14  РСД</t>
  </si>
  <si>
    <t>3.1.</t>
  </si>
  <si>
    <t>За грађевинске објекте (10%  укупне вредности грађ- објеката)</t>
  </si>
  <si>
    <r>
      <rPr>
        <sz val="12"/>
        <color rgb="FF000000"/>
        <rFont val="Calibri"/>
        <family val="2"/>
        <charset val="238"/>
      </rPr>
      <t>22.021.888,43</t>
    </r>
    <r>
      <rPr>
        <b/>
        <sz val="12"/>
        <color rgb="FF000000"/>
        <rFont val="Calibri"/>
        <family val="2"/>
        <charset val="238"/>
      </rPr>
      <t xml:space="preserve"> </t>
    </r>
    <r>
      <rPr>
        <sz val="11"/>
        <color rgb="FF000000"/>
        <rFont val="Calibri"/>
        <family val="2"/>
        <charset val="238"/>
      </rPr>
      <t>РСД</t>
    </r>
  </si>
  <si>
    <t>3.2.</t>
  </si>
  <si>
    <t>За опрему (10% укупне вредности опреме)</t>
  </si>
  <si>
    <t>9.312.177,71 РСД</t>
  </si>
  <si>
    <t xml:space="preserve">Осигурање опреме  од ризика лома машина </t>
  </si>
  <si>
    <t>33.922.794,27 РСД</t>
  </si>
  <si>
    <t>Опрема  од ризика лома машина</t>
  </si>
  <si>
    <t>Укључити доплатке за откуп амортизације и франшизе, као и трошкове изналажења места грешке и земљане радове</t>
  </si>
  <si>
    <t>4.1.</t>
  </si>
  <si>
    <t>Опрема, машине и апарати без намештаја и рачунара</t>
  </si>
  <si>
    <t>4.2.</t>
  </si>
  <si>
    <t>Механичка опрема у саставу грађевинског објекта  10% вредности грађевинског објекта+</t>
  </si>
  <si>
    <t>Осигурање од ризика провалне крађе и разбојништва – сума осигурања</t>
  </si>
  <si>
    <t>81.651.461,33 РСД</t>
  </si>
  <si>
    <t>5.1.</t>
  </si>
  <si>
    <t>Опрема ,намештај апарати и уређаји Кнеза Милоша 69</t>
  </si>
  <si>
    <t>5.2.</t>
  </si>
  <si>
    <t>Опрема ,намештај апарати и уређаји Кнеза Милоша 99</t>
  </si>
  <si>
    <t>5.3.</t>
  </si>
  <si>
    <t>Опрема ,намештај апарати и уређаји Кнеза Милоша 47</t>
  </si>
  <si>
    <t xml:space="preserve"> 5.4.</t>
  </si>
  <si>
    <t>Менице у закључаној благајни Кнеза Милоша 69</t>
  </si>
  <si>
    <t>Осигурање стакла од лома – сума осигурања</t>
  </si>
  <si>
    <t>Локација</t>
  </si>
  <si>
    <t>Врста стакла</t>
  </si>
  <si>
    <t>Површина</t>
  </si>
  <si>
    <t>6.1.</t>
  </si>
  <si>
    <t>Двоструко равно провидно стакло пуњено аргоном у међупростору (унутрашње стакло је нискоемисионо)</t>
  </si>
  <si>
    <t>10 M ²</t>
  </si>
  <si>
    <t>К. Милоша 69 „I ризика“</t>
  </si>
  <si>
    <t xml:space="preserve">4мм+16мм+4мм </t>
  </si>
  <si>
    <t>6.2.</t>
  </si>
  <si>
    <t>К. Милоша 69</t>
  </si>
  <si>
    <t>250м²</t>
  </si>
  <si>
    <t>4мм+16мм+4мм</t>
  </si>
  <si>
    <t>6.3.</t>
  </si>
  <si>
    <t>Стаклени преградни зид на основу клизног система који се састоји од 5 стаклених панела (од каљеног стакла  дебљине 10мм) од којих први има функцију врата,причвршћен на две шарке у доњој зони ,у горњој зони је причвршћен АЛ профилу.Остала четири панела су покретна  на механизмима.</t>
  </si>
  <si>
    <t>11.27 м²</t>
  </si>
  <si>
    <t xml:space="preserve">Помични стаклени зид </t>
  </si>
  <si>
    <t>Дим. L=4,25 М  H=2.65М</t>
  </si>
  <si>
    <t>(сала   I спрат)</t>
  </si>
  <si>
    <t>На стакло са једне стране је залепљена фолија да би преграде биле непровидне .</t>
  </si>
  <si>
    <t>Једнокрилна стаклена клизна врата  са алуминијумском шином и котрљајућим механизмом од каљеног стакла дебљине 10мм) На стакло са једне стране је залепљена фолија да би врата била непровидна</t>
  </si>
  <si>
    <t>2,75 м²</t>
  </si>
  <si>
    <t>Дим. L=1,25 М  H=2.20 М</t>
  </si>
  <si>
    <t>6.4.</t>
  </si>
  <si>
    <t>Двокрилна стаклена врата са надвратним и бочним стакленим деловима све од каљеног стакла дебљине 10 мм .У доњој зони на вратима налази се алуминијумски профил система са патос четком. На стакло са једне стране је залепљена фолија да би врата била непровидна</t>
  </si>
  <si>
    <t>4.77 м²</t>
  </si>
  <si>
    <t xml:space="preserve">Помична стаклена врата </t>
  </si>
  <si>
    <t>Дим. L=1,80 М  H=2.65М</t>
  </si>
  <si>
    <t>(ходник   III спрат</t>
  </si>
  <si>
    <t>6.5.</t>
  </si>
  <si>
    <t>К. Милоша 69 –улазна врата</t>
  </si>
  <si>
    <t>Фиксно флот стакло дебљине 4мм</t>
  </si>
  <si>
    <t>7,5м²</t>
  </si>
  <si>
    <t>6.6.</t>
  </si>
  <si>
    <t>К. Милоша 69, Пријемна канцеларија Писарнице</t>
  </si>
  <si>
    <t>Фиксно флот стакло дебљине 4 мм</t>
  </si>
  <si>
    <t>1,27м²</t>
  </si>
  <si>
    <t>6.7.</t>
  </si>
  <si>
    <t>К. Милоша 69 – Анекс улазна врата и фикс</t>
  </si>
  <si>
    <t xml:space="preserve">Двоструко равно провидно стакло 4мм+16мм+4мм </t>
  </si>
  <si>
    <t>7,42м²</t>
  </si>
  <si>
    <t>6.8.</t>
  </si>
  <si>
    <t>К. Милоша 69 – два фикса на улазу</t>
  </si>
  <si>
    <t>7,60м²</t>
  </si>
  <si>
    <t>6.9.</t>
  </si>
  <si>
    <t>К. Милоша 69 – шалтери</t>
  </si>
  <si>
    <t>Фиксно флот стакло дебљине 8мм</t>
  </si>
  <si>
    <t>6.36м²</t>
  </si>
  <si>
    <t>7.0.</t>
  </si>
  <si>
    <t>К. Милоша 99</t>
  </si>
  <si>
    <t>10.00 м²</t>
  </si>
  <si>
    <t>„I ризика“</t>
  </si>
  <si>
    <t>7.1.</t>
  </si>
  <si>
    <t>123,00м²</t>
  </si>
  <si>
    <t>7.2.</t>
  </si>
  <si>
    <t>Рељефно фиксно стакло дебљине 4 мм</t>
  </si>
  <si>
    <t>7.00 м²</t>
  </si>
  <si>
    <t>7.3.</t>
  </si>
  <si>
    <t xml:space="preserve">Армирано фиксно стакло дебљине </t>
  </si>
  <si>
    <t>4 мм</t>
  </si>
  <si>
    <t>Кнеза Милоша 69 Први спрат</t>
  </si>
  <si>
    <t>7.4.</t>
  </si>
  <si>
    <t>Врата канцеларије 10 ком</t>
  </si>
  <si>
    <t xml:space="preserve">Фиксно флот стакло дебљине 6мм, као испуна врата од елоксираног алуминијума .На стакло са једне стране је залепљена фолија да би врата била непровидна </t>
  </si>
  <si>
    <t>14,95м²</t>
  </si>
  <si>
    <t>7.5.</t>
  </si>
  <si>
    <t>Улази у салу и канцеларије 2 ком</t>
  </si>
  <si>
    <t xml:space="preserve">Фиксно флот стакло дебљине 6мм, као испуна врата од елоксираног алуминијума </t>
  </si>
  <si>
    <t>7,38м²</t>
  </si>
  <si>
    <t>7.6.</t>
  </si>
  <si>
    <t>Преграда у делу пријава новорођенчади</t>
  </si>
  <si>
    <t>Фиксно флот стакло дебљине 6мм,  у раму од елоксираног алуминијума На стакло са једне стране је залепљена фолија да би преграда  била непровидна</t>
  </si>
  <si>
    <t>11,40м²</t>
  </si>
  <si>
    <t>7.7.</t>
  </si>
  <si>
    <t>Сала терасе (дрв. Врата)</t>
  </si>
  <si>
    <t xml:space="preserve">Фиксно флот стакло дебљине 4мм, као испуна дрвених двоструких врата </t>
  </si>
  <si>
    <t>6,04м²</t>
  </si>
  <si>
    <t>7.8.</t>
  </si>
  <si>
    <t>Сала терасе (елокс)</t>
  </si>
  <si>
    <t>Фиксно флот стакло дебљине 6мм,као и испуна  врата и рама  од елоксираног алуминијума</t>
  </si>
  <si>
    <t>9,28м²</t>
  </si>
  <si>
    <t>7.9.</t>
  </si>
  <si>
    <t>Витраж  2 ком</t>
  </si>
  <si>
    <t>9,14м²</t>
  </si>
  <si>
    <t>7.10.</t>
  </si>
  <si>
    <t xml:space="preserve">Фиксно термопан стакло 4мм+12мм+4мм у штоку од ламелираних профила јелове грађе као једноструки четворокрилни прозори димензија </t>
  </si>
  <si>
    <t>8,00 м²</t>
  </si>
  <si>
    <t>К. Милоша 47</t>
  </si>
  <si>
    <t>1,16 x 2,1 м</t>
  </si>
  <si>
    <t>8.0.</t>
  </si>
  <si>
    <t>45,00м²</t>
  </si>
  <si>
    <t>1,16 x2,1 м</t>
  </si>
  <si>
    <r>
      <rPr>
        <b/>
        <sz val="11"/>
        <color rgb="FF000000"/>
        <rFont val="Calibri"/>
        <family val="2"/>
        <charset val="238"/>
      </rPr>
      <t>Рок за исплату осигуране суме</t>
    </r>
    <r>
      <rPr>
        <sz val="11"/>
        <color rgb="FF000000"/>
        <rFont val="Calibri"/>
        <family val="2"/>
        <charset val="1"/>
      </rPr>
      <t>:осигураном лицу, за све наведене случајеве осигурања у техничкој спецификацији, је максимално 14 (четрнаест) дана од дана пријема Пријаве осигураног случаја са пратећом документацијом</t>
    </r>
  </si>
  <si>
    <r>
      <rPr>
        <b/>
        <sz val="11"/>
        <rFont val="Calibri"/>
        <family val="2"/>
        <charset val="238"/>
      </rPr>
      <t xml:space="preserve">Начин плаћања:   </t>
    </r>
    <r>
      <rPr>
        <sz val="11"/>
        <rFont val="Calibri"/>
        <family val="2"/>
        <charset val="238"/>
      </rPr>
      <t>по испостављеном рачуну</t>
    </r>
  </si>
  <si>
    <r>
      <rPr>
        <b/>
        <sz val="11"/>
        <rFont val="Calibri"/>
        <family val="2"/>
        <charset val="238"/>
      </rPr>
      <t xml:space="preserve">Важење полисе осигурања:     </t>
    </r>
    <r>
      <rPr>
        <sz val="11"/>
        <color rgb="FF000000"/>
        <rFont val="Calibri"/>
        <family val="2"/>
        <charset val="238"/>
      </rPr>
      <t xml:space="preserve">24 сата дневно за </t>
    </r>
    <r>
      <rPr>
        <sz val="11"/>
        <rFont val="Calibri"/>
        <family val="2"/>
        <charset val="238"/>
      </rPr>
      <t>време трајања Уговора.</t>
    </r>
  </si>
  <si>
    <r>
      <rPr>
        <b/>
        <sz val="11"/>
        <rFont val="Calibri"/>
        <family val="2"/>
        <charset val="238"/>
      </rPr>
      <t xml:space="preserve">Место испоруке/извршења радова/пружања услуге:   </t>
    </r>
    <r>
      <rPr>
        <sz val="11"/>
        <rFont val="Calibri"/>
        <family val="2"/>
        <charset val="238"/>
      </rPr>
      <t>зграде ГО Савски венац</t>
    </r>
  </si>
  <si>
    <r>
      <rPr>
        <b/>
        <sz val="11"/>
        <rFont val="Calibri"/>
        <family val="2"/>
        <charset val="238"/>
      </rPr>
      <t xml:space="preserve">Рок испоруке/рок за завршетак услуге/рок за извођење радова:  </t>
    </r>
    <r>
      <rPr>
        <sz val="11"/>
        <rFont val="Calibri"/>
        <family val="2"/>
        <charset val="238"/>
      </rPr>
      <t>осигураном лицу, за све наведене случајеве осигурања у техничкој спецификацији, је максимално 14 (четрнаест) дана од дана пријема Пријаве осигураног случаја са пратећом документацијом</t>
    </r>
  </si>
  <si>
    <r>
      <rPr>
        <b/>
        <sz val="11"/>
        <rFont val="Calibri"/>
        <family val="2"/>
        <charset val="238"/>
      </rPr>
      <t xml:space="preserve">Период важења уговора:   </t>
    </r>
    <r>
      <rPr>
        <sz val="11"/>
        <rFont val="Calibri"/>
        <family val="2"/>
        <charset val="238"/>
      </rPr>
      <t>12 месеци</t>
    </r>
  </si>
  <si>
    <r>
      <rPr>
        <b/>
        <sz val="11"/>
        <rFont val="Calibri"/>
        <family val="2"/>
        <charset val="238"/>
      </rPr>
      <t xml:space="preserve">Контрола квалитета:   </t>
    </r>
    <r>
      <rPr>
        <sz val="11"/>
        <rFont val="Calibri"/>
        <family val="2"/>
        <charset val="238"/>
      </rPr>
      <t>путем Извештаја надзорног лица</t>
    </r>
  </si>
  <si>
    <t>Усклађеност са стандардима:   /</t>
  </si>
  <si>
    <r>
      <rPr>
        <b/>
        <sz val="11"/>
        <color rgb="FF000000"/>
        <rFont val="Calibri"/>
        <family val="2"/>
        <charset val="238"/>
      </rPr>
      <t xml:space="preserve">Kombinovano osiguranje elektronskih računara, procesora i sličnih uređaja
</t>
    </r>
    <r>
      <rPr>
        <b/>
        <sz val="11"/>
        <color rgb="FF000000"/>
        <rFont val="Calibri"/>
        <family val="2"/>
      </rPr>
      <t>Укључити доплатке за откуп амортизације и франшизе</t>
    </r>
  </si>
  <si>
    <r>
      <rPr>
        <sz val="11"/>
        <color rgb="FF000000"/>
        <rFont val="Calibri"/>
        <family val="2"/>
        <charset val="238"/>
      </rPr>
      <t xml:space="preserve">Рачунари и припадајућа опрема </t>
    </r>
    <r>
      <rPr>
        <sz val="11"/>
        <color rgb="FF000000"/>
        <rFont val="Calibri"/>
        <family val="2"/>
      </rPr>
      <t>(штампачи и мреже)</t>
    </r>
  </si>
  <si>
    <t>4.1.1.</t>
  </si>
  <si>
    <t>4.2.1.</t>
  </si>
  <si>
    <t>Укључити доплатке за откуп амортизације и франшизе</t>
  </si>
</sst>
</file>

<file path=xl/styles.xml><?xml version="1.0" encoding="utf-8"?>
<styleSheet xmlns="http://schemas.openxmlformats.org/spreadsheetml/2006/main">
  <numFmts count="1">
    <numFmt numFmtId="164" formatCode="#,##0.00\ [$РСД];\-#,##0.00\ [$РСД]"/>
  </numFmts>
  <fonts count="12">
    <font>
      <sz val="11"/>
      <color rgb="FF000000"/>
      <name val="Calibri"/>
      <family val="2"/>
      <charset val="1"/>
    </font>
    <font>
      <b/>
      <sz val="11"/>
      <color rgb="FF000000"/>
      <name val="Calibri"/>
      <family val="2"/>
      <charset val="238"/>
    </font>
    <font>
      <b/>
      <sz val="12"/>
      <color rgb="FF000000"/>
      <name val="Calibri"/>
      <family val="2"/>
      <charset val="238"/>
    </font>
    <font>
      <sz val="12"/>
      <color rgb="FF000000"/>
      <name val="Symbol"/>
      <family val="1"/>
      <charset val="2"/>
    </font>
    <font>
      <sz val="7"/>
      <color rgb="FF000000"/>
      <name val="Times New Roman"/>
      <family val="1"/>
      <charset val="238"/>
    </font>
    <font>
      <sz val="11"/>
      <color rgb="FF000000"/>
      <name val="Calibri"/>
      <family val="2"/>
      <charset val="238"/>
    </font>
    <font>
      <b/>
      <sz val="11"/>
      <name val="Calibri"/>
      <family val="2"/>
      <charset val="238"/>
    </font>
    <font>
      <sz val="11"/>
      <name val="Calibri"/>
      <family val="2"/>
      <charset val="238"/>
    </font>
    <font>
      <sz val="12"/>
      <color rgb="FF000000"/>
      <name val="Calibri"/>
      <family val="2"/>
      <charset val="238"/>
    </font>
    <font>
      <sz val="12"/>
      <name val="Calibri"/>
      <family val="2"/>
      <charset val="238"/>
    </font>
    <font>
      <b/>
      <sz val="11"/>
      <color rgb="FF000000"/>
      <name val="Calibri"/>
      <family val="2"/>
    </font>
    <font>
      <sz val="11"/>
      <color rgb="FF000000"/>
      <name val="Calibri"/>
      <family val="2"/>
    </font>
  </fonts>
  <fills count="4">
    <fill>
      <patternFill patternType="none"/>
    </fill>
    <fill>
      <patternFill patternType="gray125"/>
    </fill>
    <fill>
      <patternFill patternType="solid">
        <fgColor rgb="FFF0EBDC"/>
        <bgColor rgb="FFF3F3F3"/>
      </patternFill>
    </fill>
    <fill>
      <patternFill patternType="solid">
        <fgColor rgb="FFF3F3F3"/>
        <bgColor rgb="FFF0EBDC"/>
      </patternFill>
    </fill>
  </fills>
  <borders count="14">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diagonal/>
    </border>
    <border>
      <left style="medium">
        <color auto="1"/>
      </left>
      <right style="medium">
        <color auto="1"/>
      </right>
      <top style="medium">
        <color auto="1"/>
      </top>
      <bottom style="thin">
        <color auto="1"/>
      </bottom>
      <diagonal/>
    </border>
    <border>
      <left/>
      <right/>
      <top style="medium">
        <color auto="1"/>
      </top>
      <bottom style="thin">
        <color auto="1"/>
      </bottom>
      <diagonal/>
    </border>
    <border>
      <left/>
      <right/>
      <top style="thin">
        <color auto="1"/>
      </top>
      <bottom style="thin">
        <color auto="1"/>
      </bottom>
      <diagonal/>
    </border>
    <border>
      <left/>
      <right/>
      <top style="medium">
        <color auto="1"/>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s>
  <cellStyleXfs count="1">
    <xf numFmtId="0" fontId="0" fillId="0" borderId="0"/>
  </cellStyleXfs>
  <cellXfs count="87">
    <xf numFmtId="0" fontId="0" fillId="0" borderId="0" xfId="0"/>
    <xf numFmtId="4" fontId="0" fillId="0" borderId="0" xfId="0" applyNumberFormat="1"/>
    <xf numFmtId="0" fontId="1" fillId="2" borderId="1" xfId="0" applyFont="1" applyFill="1" applyBorder="1" applyAlignment="1">
      <alignment horizontal="center"/>
    </xf>
    <xf numFmtId="0" fontId="2" fillId="2" borderId="2" xfId="0" applyFont="1" applyFill="1" applyBorder="1" applyAlignment="1">
      <alignment horizontal="center" wrapText="1"/>
    </xf>
    <xf numFmtId="0" fontId="1" fillId="0" borderId="3" xfId="0" applyFont="1" applyBorder="1" applyAlignment="1">
      <alignment horizontal="center" wrapText="1"/>
    </xf>
    <xf numFmtId="0" fontId="3" fillId="0" borderId="4" xfId="0" applyFont="1" applyBorder="1" applyAlignment="1">
      <alignment horizontal="left" vertical="top" wrapText="1" indent="11"/>
    </xf>
    <xf numFmtId="0" fontId="1" fillId="0" borderId="1" xfId="0" applyFont="1" applyBorder="1" applyAlignment="1">
      <alignment horizontal="center" wrapText="1"/>
    </xf>
    <xf numFmtId="0" fontId="3" fillId="0" borderId="2" xfId="0" applyFont="1" applyBorder="1" applyAlignment="1">
      <alignment horizontal="left" vertical="top" wrapText="1" indent="11"/>
    </xf>
    <xf numFmtId="0" fontId="6" fillId="0" borderId="0" xfId="0" applyFont="1"/>
    <xf numFmtId="0" fontId="6" fillId="0" borderId="2" xfId="0" applyFont="1" applyBorder="1" applyAlignment="1">
      <alignment horizontal="center" wrapText="1"/>
    </xf>
    <xf numFmtId="0" fontId="1" fillId="0" borderId="2" xfId="0" applyFont="1" applyBorder="1" applyAlignment="1">
      <alignment horizontal="center" wrapText="1"/>
    </xf>
    <xf numFmtId="0" fontId="1" fillId="3" borderId="3" xfId="0" applyFont="1" applyFill="1" applyBorder="1" applyAlignment="1">
      <alignment horizontal="center" wrapText="1"/>
    </xf>
    <xf numFmtId="0" fontId="1" fillId="3" borderId="4" xfId="0" applyFont="1" applyFill="1" applyBorder="1" applyAlignment="1">
      <alignment wrapText="1"/>
    </xf>
    <xf numFmtId="0" fontId="1" fillId="3" borderId="4" xfId="0" applyFont="1" applyFill="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justify" wrapText="1"/>
    </xf>
    <xf numFmtId="0" fontId="5" fillId="0" borderId="4" xfId="0" applyFont="1" applyBorder="1" applyAlignment="1">
      <alignment horizontal="center" wrapText="1"/>
    </xf>
    <xf numFmtId="0" fontId="5" fillId="0" borderId="4" xfId="0" applyFont="1" applyBorder="1" applyAlignment="1">
      <alignment wrapText="1"/>
    </xf>
    <xf numFmtId="0" fontId="1" fillId="0" borderId="2" xfId="0" applyFont="1" applyBorder="1" applyAlignment="1">
      <alignment wrapText="1"/>
    </xf>
    <xf numFmtId="0" fontId="5" fillId="0" borderId="1" xfId="0" applyFont="1" applyBorder="1" applyAlignment="1">
      <alignment horizontal="center" wrapText="1"/>
    </xf>
    <xf numFmtId="0" fontId="7" fillId="0" borderId="5" xfId="0" applyFont="1" applyBorder="1" applyAlignment="1">
      <alignment horizontal="left" wrapText="1" indent="8"/>
    </xf>
    <xf numFmtId="0" fontId="7" fillId="0" borderId="4" xfId="0" applyFont="1" applyBorder="1" applyAlignment="1">
      <alignment horizontal="left" wrapText="1" indent="8"/>
    </xf>
    <xf numFmtId="0" fontId="1" fillId="3" borderId="1" xfId="0" applyFont="1" applyFill="1" applyBorder="1" applyAlignment="1">
      <alignment horizontal="center" wrapText="1"/>
    </xf>
    <xf numFmtId="0" fontId="1" fillId="3" borderId="2" xfId="0" applyFont="1" applyFill="1" applyBorder="1" applyAlignment="1">
      <alignment wrapText="1"/>
    </xf>
    <xf numFmtId="0" fontId="2" fillId="3" borderId="2" xfId="0" applyFont="1" applyFill="1" applyBorder="1" applyAlignment="1">
      <alignment horizontal="center" wrapText="1"/>
    </xf>
    <xf numFmtId="0" fontId="8" fillId="0" borderId="4" xfId="0" applyFont="1" applyBorder="1" applyAlignment="1">
      <alignment horizontal="center" wrapText="1"/>
    </xf>
    <xf numFmtId="0" fontId="1" fillId="3" borderId="6" xfId="0" applyFont="1" applyFill="1" applyBorder="1" applyAlignment="1">
      <alignment horizontal="justify" vertical="top" wrapText="1"/>
    </xf>
    <xf numFmtId="0" fontId="1" fillId="3" borderId="5" xfId="0" applyFont="1" applyFill="1" applyBorder="1" applyAlignment="1">
      <alignment horizontal="justify" vertical="top" wrapText="1"/>
    </xf>
    <xf numFmtId="0" fontId="1" fillId="3" borderId="4" xfId="0" applyFont="1" applyFill="1" applyBorder="1" applyAlignment="1">
      <alignment horizontal="justify" vertical="top" wrapText="1"/>
    </xf>
    <xf numFmtId="0" fontId="5" fillId="0" borderId="4" xfId="0" applyFont="1" applyBorder="1" applyAlignment="1">
      <alignment vertical="top" wrapText="1"/>
    </xf>
    <xf numFmtId="0" fontId="9" fillId="0" borderId="4" xfId="0" applyFont="1" applyBorder="1" applyAlignment="1">
      <alignment horizontal="center" wrapText="1"/>
    </xf>
    <xf numFmtId="4" fontId="8" fillId="0" borderId="4" xfId="0" applyNumberFormat="1" applyFont="1" applyBorder="1" applyAlignment="1">
      <alignment horizontal="center" wrapText="1"/>
    </xf>
    <xf numFmtId="0" fontId="1" fillId="0" borderId="0" xfId="0" applyFont="1" applyAlignment="1">
      <alignment horizontal="center"/>
    </xf>
    <xf numFmtId="0" fontId="1" fillId="3" borderId="2" xfId="0" applyFont="1" applyFill="1" applyBorder="1" applyAlignment="1">
      <alignment horizontal="center" wrapText="1"/>
    </xf>
    <xf numFmtId="0" fontId="8" fillId="0" borderId="5" xfId="0" applyFont="1" applyBorder="1" applyAlignment="1">
      <alignment wrapText="1"/>
    </xf>
    <xf numFmtId="0" fontId="5" fillId="0" borderId="5" xfId="0" applyFont="1" applyBorder="1" applyAlignment="1">
      <alignment horizontal="justify" wrapText="1"/>
    </xf>
    <xf numFmtId="0" fontId="5" fillId="0" borderId="5" xfId="0" applyFont="1" applyBorder="1" applyAlignment="1">
      <alignment wrapText="1"/>
    </xf>
    <xf numFmtId="0" fontId="0" fillId="0" borderId="5" xfId="0" applyBorder="1" applyAlignment="1">
      <alignment wrapText="1"/>
    </xf>
    <xf numFmtId="0" fontId="0" fillId="0" borderId="4" xfId="0" applyBorder="1" applyAlignment="1">
      <alignment wrapText="1"/>
    </xf>
    <xf numFmtId="0" fontId="5" fillId="0" borderId="2" xfId="0" applyFont="1" applyBorder="1" applyAlignment="1">
      <alignment vertical="top" wrapText="1"/>
    </xf>
    <xf numFmtId="0" fontId="5" fillId="0" borderId="2" xfId="0" applyFont="1" applyBorder="1" applyAlignment="1">
      <alignment wrapText="1"/>
    </xf>
    <xf numFmtId="0" fontId="5" fillId="0" borderId="2" xfId="0" applyFont="1" applyBorder="1" applyAlignment="1">
      <alignment horizontal="center" wrapText="1"/>
    </xf>
    <xf numFmtId="0" fontId="5" fillId="0" borderId="5" xfId="0" applyFont="1" applyBorder="1" applyAlignment="1">
      <alignment vertical="top" wrapText="1"/>
    </xf>
    <xf numFmtId="0" fontId="8" fillId="0" borderId="4" xfId="0" applyFont="1" applyBorder="1" applyAlignment="1">
      <alignment vertical="top" wrapText="1"/>
    </xf>
    <xf numFmtId="0" fontId="1" fillId="0" borderId="0" xfId="0" applyFont="1"/>
    <xf numFmtId="0" fontId="5" fillId="0" borderId="2" xfId="0" applyFont="1" applyBorder="1" applyAlignment="1">
      <alignment horizontal="justify" wrapText="1"/>
    </xf>
    <xf numFmtId="0" fontId="8" fillId="0" borderId="5" xfId="0" applyFont="1" applyBorder="1" applyAlignment="1">
      <alignment vertical="top" wrapText="1"/>
    </xf>
    <xf numFmtId="0" fontId="8" fillId="0" borderId="6" xfId="0" applyFont="1" applyBorder="1" applyAlignment="1">
      <alignment vertical="top" wrapText="1"/>
    </xf>
    <xf numFmtId="0" fontId="5" fillId="0" borderId="6" xfId="0" applyFont="1" applyBorder="1" applyAlignment="1">
      <alignment horizontal="justify" wrapText="1"/>
    </xf>
    <xf numFmtId="0" fontId="0" fillId="0" borderId="8" xfId="0" applyBorder="1"/>
    <xf numFmtId="0" fontId="0" fillId="0" borderId="9" xfId="0" applyBorder="1"/>
    <xf numFmtId="0" fontId="6" fillId="0" borderId="0" xfId="0" applyFont="1" applyAlignment="1">
      <alignment horizontal="justify"/>
    </xf>
    <xf numFmtId="39" fontId="1" fillId="0" borderId="2" xfId="0" applyNumberFormat="1" applyFont="1" applyBorder="1" applyAlignment="1">
      <alignment horizontal="center" wrapText="1"/>
    </xf>
    <xf numFmtId="164" fontId="1" fillId="0" borderId="4" xfId="0" applyNumberFormat="1" applyFont="1" applyBorder="1" applyAlignment="1">
      <alignment horizontal="right" wrapText="1"/>
    </xf>
    <xf numFmtId="164" fontId="5" fillId="0" borderId="4" xfId="0" applyNumberFormat="1" applyFont="1" applyBorder="1" applyAlignment="1">
      <alignment horizontal="right" wrapText="1"/>
    </xf>
    <xf numFmtId="39" fontId="0" fillId="0" borderId="0" xfId="0" applyNumberFormat="1"/>
    <xf numFmtId="0" fontId="1" fillId="0" borderId="10" xfId="0" applyFont="1" applyBorder="1" applyAlignment="1">
      <alignment wrapText="1"/>
    </xf>
    <xf numFmtId="0" fontId="5" fillId="0" borderId="11" xfId="0" applyFont="1" applyBorder="1" applyAlignment="1">
      <alignment horizontal="justify" wrapText="1"/>
    </xf>
    <xf numFmtId="0" fontId="5" fillId="0" borderId="11" xfId="0" applyFont="1" applyBorder="1" applyAlignment="1">
      <alignment wrapText="1"/>
    </xf>
    <xf numFmtId="164" fontId="1" fillId="0" borderId="1" xfId="0" applyNumberFormat="1" applyFont="1" applyBorder="1" applyAlignment="1">
      <alignment horizontal="right" wrapText="1"/>
    </xf>
    <xf numFmtId="4" fontId="0" fillId="0" borderId="1" xfId="0" applyNumberFormat="1" applyBorder="1"/>
    <xf numFmtId="4" fontId="0" fillId="0" borderId="0" xfId="0" applyNumberFormat="1" applyBorder="1"/>
    <xf numFmtId="0" fontId="0" fillId="0" borderId="0" xfId="0" applyBorder="1"/>
    <xf numFmtId="0" fontId="1" fillId="0" borderId="1" xfId="0" applyFont="1" applyFill="1" applyBorder="1" applyAlignment="1">
      <alignment horizontal="center" wrapText="1"/>
    </xf>
    <xf numFmtId="0" fontId="1" fillId="0" borderId="2" xfId="0" applyFont="1" applyFill="1" applyBorder="1" applyAlignment="1">
      <alignment wrapText="1"/>
    </xf>
    <xf numFmtId="0" fontId="10" fillId="0" borderId="2" xfId="0" applyFont="1" applyFill="1" applyBorder="1" applyAlignment="1">
      <alignment horizontal="center" wrapText="1"/>
    </xf>
    <xf numFmtId="0" fontId="5" fillId="0" borderId="3" xfId="0" applyFont="1" applyFill="1" applyBorder="1" applyAlignment="1">
      <alignment horizontal="center" wrapText="1"/>
    </xf>
    <xf numFmtId="0" fontId="5" fillId="0" borderId="4" xfId="0" applyFont="1" applyFill="1" applyBorder="1" applyAlignment="1">
      <alignment vertical="top" wrapText="1"/>
    </xf>
    <xf numFmtId="0" fontId="9" fillId="0" borderId="4" xfId="0" applyFont="1" applyFill="1" applyBorder="1" applyAlignment="1">
      <alignment horizont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8" fillId="0" borderId="5" xfId="0" applyFont="1" applyBorder="1" applyAlignment="1">
      <alignment vertical="center" wrapText="1"/>
    </xf>
    <xf numFmtId="0" fontId="5" fillId="0" borderId="5" xfId="0" applyFont="1" applyBorder="1" applyAlignment="1">
      <alignment vertical="center" wrapText="1"/>
    </xf>
    <xf numFmtId="0" fontId="8" fillId="0" borderId="4" xfId="0" applyFont="1" applyBorder="1" applyAlignment="1">
      <alignment vertical="center" wrapText="1"/>
    </xf>
    <xf numFmtId="0" fontId="0" fillId="0" borderId="0" xfId="0" applyAlignment="1">
      <alignment horizontal="left"/>
    </xf>
    <xf numFmtId="0" fontId="6" fillId="0" borderId="0" xfId="0" applyFont="1" applyBorder="1" applyAlignment="1">
      <alignment horizontal="justify" wrapText="1"/>
    </xf>
    <xf numFmtId="0" fontId="5" fillId="0" borderId="1" xfId="0" applyFont="1" applyBorder="1" applyAlignment="1">
      <alignment horizontal="center" wrapText="1"/>
    </xf>
    <xf numFmtId="0" fontId="5" fillId="0" borderId="7" xfId="0" applyFont="1" applyBorder="1" applyAlignment="1">
      <alignment horizontal="center" wrapText="1"/>
    </xf>
    <xf numFmtId="0" fontId="1" fillId="0" borderId="0" xfId="0" applyFont="1" applyBorder="1" applyAlignment="1">
      <alignment wrapText="1"/>
    </xf>
    <xf numFmtId="0" fontId="5" fillId="0" borderId="1" xfId="0" applyFont="1" applyBorder="1" applyAlignment="1">
      <alignment vertical="top" wrapText="1"/>
    </xf>
    <xf numFmtId="0" fontId="5" fillId="0" borderId="1" xfId="0" applyFont="1" applyBorder="1" applyAlignment="1">
      <alignment wrapText="1"/>
    </xf>
    <xf numFmtId="0" fontId="1" fillId="0" borderId="0" xfId="0" applyFont="1" applyBorder="1" applyAlignment="1">
      <alignment horizontal="center" wrapText="1"/>
    </xf>
    <xf numFmtId="0" fontId="1" fillId="3"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indexedColors>
      <rgbColor rgb="FF000000"/>
      <rgbColor rgb="FFF3F3F3"/>
      <rgbColor rgb="FFFF0000"/>
      <rgbColor rgb="FF00FF00"/>
      <rgbColor rgb="FF0000FF"/>
      <rgbColor rgb="FFFFFF00"/>
      <rgbColor rgb="FFFF00FF"/>
      <rgbColor rgb="FF00FFFF"/>
      <rgbColor rgb="FF800000"/>
      <rgbColor rgb="FF008000"/>
      <rgbColor rgb="FF000080"/>
      <rgbColor rgb="FF808000"/>
      <rgbColor rgb="FF800080"/>
      <rgbColor rgb="FF008080"/>
      <rgbColor rgb="FFAFD095"/>
      <rgbColor rgb="FF808080"/>
      <rgbColor rgb="FF9999FF"/>
      <rgbColor rgb="FF993366"/>
      <rgbColor rgb="FFF0EBD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F116"/>
  <sheetViews>
    <sheetView topLeftCell="A10" zoomScaleNormal="100" workbookViewId="0">
      <selection activeCell="C37" sqref="C37"/>
    </sheetView>
  </sheetViews>
  <sheetFormatPr defaultColWidth="8.7109375" defaultRowHeight="15"/>
  <cols>
    <col min="1" max="1" width="10.5703125" customWidth="1"/>
    <col min="2" max="2" width="52.42578125" customWidth="1"/>
    <col min="3" max="3" width="22.28515625" customWidth="1"/>
    <col min="4" max="4" width="12.5703125" customWidth="1"/>
    <col min="6" max="6" width="18" style="1" customWidth="1"/>
  </cols>
  <sheetData>
    <row r="2" spans="1:6" ht="13.9" customHeight="1">
      <c r="B2" s="81" t="s">
        <v>0</v>
      </c>
      <c r="C2" s="81"/>
      <c r="D2" s="81"/>
      <c r="E2" s="81"/>
    </row>
    <row r="3" spans="1:6" ht="13.9" customHeight="1">
      <c r="B3" s="78" t="s">
        <v>1</v>
      </c>
      <c r="C3" s="78"/>
      <c r="D3" s="78"/>
      <c r="E3" s="78"/>
      <c r="F3" s="78"/>
    </row>
    <row r="5" spans="1:6" ht="15.75">
      <c r="A5" s="2" t="s">
        <v>2</v>
      </c>
      <c r="B5" s="3" t="s">
        <v>3</v>
      </c>
    </row>
    <row r="6" spans="1:6" ht="30.75">
      <c r="A6" s="4" t="s">
        <v>4</v>
      </c>
      <c r="B6" s="5" t="s">
        <v>5</v>
      </c>
    </row>
    <row r="7" spans="1:6" ht="15.75">
      <c r="A7" s="4" t="s">
        <v>6</v>
      </c>
      <c r="B7" s="5" t="s">
        <v>7</v>
      </c>
    </row>
    <row r="8" spans="1:6" ht="30.75">
      <c r="A8" s="4" t="s">
        <v>8</v>
      </c>
      <c r="B8" s="5" t="s">
        <v>9</v>
      </c>
    </row>
    <row r="9" spans="1:6" ht="30.75">
      <c r="A9" s="4" t="s">
        <v>10</v>
      </c>
      <c r="B9" s="5" t="s">
        <v>11</v>
      </c>
    </row>
    <row r="10" spans="1:6" ht="15.75">
      <c r="A10" s="4" t="s">
        <v>12</v>
      </c>
      <c r="B10" s="5" t="s">
        <v>13</v>
      </c>
    </row>
    <row r="11" spans="1:6" ht="30.75">
      <c r="A11" s="4" t="s">
        <v>14</v>
      </c>
      <c r="B11" s="5" t="s">
        <v>15</v>
      </c>
    </row>
    <row r="12" spans="1:6" ht="15.75">
      <c r="A12" s="6" t="s">
        <v>16</v>
      </c>
      <c r="B12" s="7" t="s">
        <v>17</v>
      </c>
    </row>
    <row r="14" spans="1:6">
      <c r="B14" s="8" t="s">
        <v>18</v>
      </c>
    </row>
    <row r="16" spans="1:6" ht="60">
      <c r="A16" s="6" t="s">
        <v>2</v>
      </c>
      <c r="B16" s="9" t="s">
        <v>19</v>
      </c>
      <c r="C16" s="10" t="s">
        <v>20</v>
      </c>
    </row>
    <row r="17" spans="1:3">
      <c r="A17" s="11">
        <v>1</v>
      </c>
      <c r="B17" s="12" t="s">
        <v>21</v>
      </c>
      <c r="C17" s="13" t="s">
        <v>22</v>
      </c>
    </row>
    <row r="18" spans="1:3">
      <c r="A18" s="14" t="s">
        <v>23</v>
      </c>
      <c r="B18" s="15" t="s">
        <v>24</v>
      </c>
      <c r="C18" s="16" t="s">
        <v>25</v>
      </c>
    </row>
    <row r="19" spans="1:3">
      <c r="A19" s="14" t="s">
        <v>26</v>
      </c>
      <c r="B19" s="17" t="s">
        <v>27</v>
      </c>
      <c r="C19" s="16" t="s">
        <v>28</v>
      </c>
    </row>
    <row r="20" spans="1:3">
      <c r="A20" s="14" t="s">
        <v>29</v>
      </c>
      <c r="B20" s="17" t="s">
        <v>30</v>
      </c>
      <c r="C20" s="16" t="s">
        <v>31</v>
      </c>
    </row>
    <row r="22" spans="1:3">
      <c r="A22" s="6">
        <v>2</v>
      </c>
      <c r="B22" s="18" t="s">
        <v>32</v>
      </c>
      <c r="C22" s="10" t="s">
        <v>33</v>
      </c>
    </row>
    <row r="23" spans="1:3" ht="30">
      <c r="A23" s="14" t="s">
        <v>34</v>
      </c>
      <c r="B23" s="15" t="s">
        <v>35</v>
      </c>
      <c r="C23" s="16" t="s">
        <v>36</v>
      </c>
    </row>
    <row r="24" spans="1:3" ht="13.9" customHeight="1">
      <c r="A24" s="76" t="s">
        <v>37</v>
      </c>
      <c r="B24" s="20" t="s">
        <v>38</v>
      </c>
      <c r="C24" s="76" t="s">
        <v>39</v>
      </c>
    </row>
    <row r="25" spans="1:3">
      <c r="A25" s="76"/>
      <c r="B25" s="21" t="s">
        <v>40</v>
      </c>
      <c r="C25" s="76"/>
    </row>
    <row r="26" spans="1:3" ht="30">
      <c r="A26" s="14" t="s">
        <v>41</v>
      </c>
      <c r="B26" s="17" t="s">
        <v>42</v>
      </c>
      <c r="C26" s="16" t="s">
        <v>43</v>
      </c>
    </row>
    <row r="27" spans="1:3">
      <c r="A27" s="14" t="s">
        <v>44</v>
      </c>
      <c r="B27" s="17" t="s">
        <v>45</v>
      </c>
      <c r="C27" s="16" t="s">
        <v>46</v>
      </c>
    </row>
    <row r="28" spans="1:3">
      <c r="A28" s="14" t="s">
        <v>47</v>
      </c>
      <c r="B28" s="17" t="s">
        <v>48</v>
      </c>
      <c r="C28" s="16" t="s">
        <v>49</v>
      </c>
    </row>
    <row r="29" spans="1:3">
      <c r="A29" s="14" t="s">
        <v>50</v>
      </c>
      <c r="B29" s="17" t="s">
        <v>51</v>
      </c>
      <c r="C29" s="16" t="s">
        <v>52</v>
      </c>
    </row>
    <row r="30" spans="1:3">
      <c r="A30" s="14" t="s">
        <v>53</v>
      </c>
      <c r="B30" s="17" t="s">
        <v>54</v>
      </c>
      <c r="C30" s="16" t="s">
        <v>55</v>
      </c>
    </row>
    <row r="31" spans="1:3">
      <c r="A31" s="14" t="s">
        <v>56</v>
      </c>
      <c r="B31" s="17" t="s">
        <v>57</v>
      </c>
      <c r="C31" s="16" t="s">
        <v>58</v>
      </c>
    </row>
    <row r="32" spans="1:3">
      <c r="A32" s="14" t="s">
        <v>59</v>
      </c>
      <c r="B32" s="17" t="s">
        <v>60</v>
      </c>
      <c r="C32" s="16" t="s">
        <v>61</v>
      </c>
    </row>
    <row r="33" spans="1:4">
      <c r="A33" s="14" t="s">
        <v>62</v>
      </c>
      <c r="B33" s="17" t="s">
        <v>63</v>
      </c>
      <c r="C33" s="16" t="s">
        <v>64</v>
      </c>
    </row>
    <row r="35" spans="1:4" ht="30">
      <c r="A35" s="22">
        <v>3</v>
      </c>
      <c r="B35" s="23" t="s">
        <v>65</v>
      </c>
      <c r="C35" s="24" t="s">
        <v>66</v>
      </c>
    </row>
    <row r="36" spans="1:4" ht="30">
      <c r="A36" s="14" t="s">
        <v>67</v>
      </c>
      <c r="B36" s="15" t="s">
        <v>68</v>
      </c>
      <c r="C36" s="25" t="s">
        <v>69</v>
      </c>
    </row>
    <row r="37" spans="1:4">
      <c r="A37" s="14" t="s">
        <v>70</v>
      </c>
      <c r="B37" s="21" t="s">
        <v>71</v>
      </c>
      <c r="C37" s="16" t="s">
        <v>72</v>
      </c>
    </row>
    <row r="39" spans="1:4" ht="13.9" customHeight="1">
      <c r="A39" s="82">
        <v>4</v>
      </c>
      <c r="B39" s="26" t="s">
        <v>73</v>
      </c>
      <c r="C39" s="83" t="s">
        <v>74</v>
      </c>
    </row>
    <row r="40" spans="1:4">
      <c r="A40" s="82"/>
      <c r="B40" s="27" t="s">
        <v>75</v>
      </c>
      <c r="C40" s="83"/>
    </row>
    <row r="41" spans="1:4" ht="45">
      <c r="A41" s="82"/>
      <c r="B41" s="28" t="s">
        <v>76</v>
      </c>
      <c r="C41" s="83"/>
    </row>
    <row r="42" spans="1:4" ht="15.75">
      <c r="A42" s="14" t="s">
        <v>77</v>
      </c>
      <c r="B42" s="29" t="s">
        <v>78</v>
      </c>
      <c r="C42" s="30" t="s">
        <v>74</v>
      </c>
    </row>
    <row r="43" spans="1:4" ht="30">
      <c r="A43" s="14" t="s">
        <v>79</v>
      </c>
      <c r="B43" s="29" t="s">
        <v>80</v>
      </c>
      <c r="C43" s="30">
        <v>0</v>
      </c>
    </row>
    <row r="45" spans="1:4" ht="30">
      <c r="A45" s="22">
        <v>5</v>
      </c>
      <c r="B45" s="23" t="s">
        <v>81</v>
      </c>
      <c r="C45" s="24" t="s">
        <v>82</v>
      </c>
    </row>
    <row r="46" spans="1:4" ht="30">
      <c r="A46" s="14" t="s">
        <v>83</v>
      </c>
      <c r="B46" s="29" t="s">
        <v>84</v>
      </c>
      <c r="C46" s="31">
        <v>54243514.5</v>
      </c>
      <c r="D46" s="1"/>
    </row>
    <row r="47" spans="1:4" ht="30">
      <c r="A47" s="14" t="s">
        <v>85</v>
      </c>
      <c r="B47" s="29" t="s">
        <v>86</v>
      </c>
      <c r="C47" s="31">
        <v>6118182.6699999999</v>
      </c>
    </row>
    <row r="48" spans="1:4" ht="30">
      <c r="A48" s="14" t="s">
        <v>87</v>
      </c>
      <c r="B48" s="29" t="s">
        <v>88</v>
      </c>
      <c r="C48" s="31">
        <v>4457840.84</v>
      </c>
    </row>
    <row r="49" spans="1:4" ht="15.75">
      <c r="A49" s="14" t="s">
        <v>89</v>
      </c>
      <c r="B49" s="29" t="s">
        <v>90</v>
      </c>
      <c r="C49" s="31">
        <v>16831923.32</v>
      </c>
    </row>
    <row r="52" spans="1:4">
      <c r="B52" s="32" t="s">
        <v>91</v>
      </c>
    </row>
    <row r="53" spans="1:4">
      <c r="B53" s="32"/>
    </row>
    <row r="54" spans="1:4">
      <c r="A54" s="22">
        <v>6</v>
      </c>
      <c r="B54" s="33" t="s">
        <v>92</v>
      </c>
      <c r="C54" s="33" t="s">
        <v>93</v>
      </c>
      <c r="D54" s="33" t="s">
        <v>94</v>
      </c>
    </row>
    <row r="55" spans="1:4" ht="68.650000000000006" customHeight="1">
      <c r="A55" s="76" t="s">
        <v>95</v>
      </c>
      <c r="B55" s="34"/>
      <c r="C55" s="35" t="s">
        <v>96</v>
      </c>
      <c r="D55" s="76" t="s">
        <v>97</v>
      </c>
    </row>
    <row r="56" spans="1:4">
      <c r="A56" s="76"/>
      <c r="B56" s="17" t="s">
        <v>98</v>
      </c>
      <c r="C56" s="15" t="s">
        <v>99</v>
      </c>
      <c r="D56" s="76"/>
    </row>
    <row r="57" spans="1:4" ht="68.650000000000006" customHeight="1">
      <c r="A57" s="76" t="s">
        <v>100</v>
      </c>
      <c r="B57" s="80" t="s">
        <v>101</v>
      </c>
      <c r="C57" s="35" t="s">
        <v>96</v>
      </c>
      <c r="D57" s="76" t="s">
        <v>102</v>
      </c>
    </row>
    <row r="58" spans="1:4">
      <c r="A58" s="76"/>
      <c r="B58" s="80"/>
      <c r="C58" s="15" t="s">
        <v>103</v>
      </c>
      <c r="D58" s="76"/>
    </row>
    <row r="59" spans="1:4" ht="158.25" customHeight="1">
      <c r="A59" s="76" t="s">
        <v>104</v>
      </c>
      <c r="B59" s="36" t="s">
        <v>101</v>
      </c>
      <c r="C59" s="35" t="s">
        <v>105</v>
      </c>
      <c r="D59" s="76" t="s">
        <v>106</v>
      </c>
    </row>
    <row r="60" spans="1:4" ht="30">
      <c r="A60" s="76"/>
      <c r="B60" s="36" t="s">
        <v>107</v>
      </c>
      <c r="C60" s="35" t="s">
        <v>108</v>
      </c>
      <c r="D60" s="76"/>
    </row>
    <row r="61" spans="1:4" ht="60">
      <c r="A61" s="76"/>
      <c r="B61" s="36" t="s">
        <v>109</v>
      </c>
      <c r="C61" s="15" t="s">
        <v>110</v>
      </c>
      <c r="D61" s="76"/>
    </row>
    <row r="62" spans="1:4" ht="113.45" customHeight="1">
      <c r="A62" s="76"/>
      <c r="B62" s="37"/>
      <c r="C62" s="35" t="s">
        <v>111</v>
      </c>
      <c r="D62" s="76" t="s">
        <v>112</v>
      </c>
    </row>
    <row r="63" spans="1:4" ht="30">
      <c r="A63" s="76"/>
      <c r="B63" s="38"/>
      <c r="C63" s="15" t="s">
        <v>113</v>
      </c>
      <c r="D63" s="76"/>
    </row>
    <row r="64" spans="1:4" ht="158.25" customHeight="1">
      <c r="A64" s="76" t="s">
        <v>114</v>
      </c>
      <c r="B64" s="36" t="s">
        <v>101</v>
      </c>
      <c r="C64" s="35" t="s">
        <v>115</v>
      </c>
      <c r="D64" s="76" t="s">
        <v>116</v>
      </c>
    </row>
    <row r="65" spans="1:4" ht="30">
      <c r="A65" s="76"/>
      <c r="B65" s="36" t="s">
        <v>117</v>
      </c>
      <c r="C65" s="35" t="s">
        <v>118</v>
      </c>
      <c r="D65" s="76"/>
    </row>
    <row r="66" spans="1:4">
      <c r="A66" s="76"/>
      <c r="B66" s="17" t="s">
        <v>119</v>
      </c>
      <c r="C66" s="38"/>
      <c r="D66" s="76"/>
    </row>
    <row r="67" spans="1:4" ht="30">
      <c r="A67" s="14" t="s">
        <v>120</v>
      </c>
      <c r="B67" s="29" t="s">
        <v>121</v>
      </c>
      <c r="C67" s="17" t="s">
        <v>122</v>
      </c>
      <c r="D67" s="16" t="s">
        <v>123</v>
      </c>
    </row>
    <row r="68" spans="1:4" ht="30">
      <c r="A68" s="19" t="s">
        <v>124</v>
      </c>
      <c r="B68" s="39" t="s">
        <v>125</v>
      </c>
      <c r="C68" s="40" t="s">
        <v>126</v>
      </c>
      <c r="D68" s="41" t="s">
        <v>127</v>
      </c>
    </row>
    <row r="69" spans="1:4" ht="45">
      <c r="A69" s="14" t="s">
        <v>128</v>
      </c>
      <c r="B69" s="29" t="s">
        <v>129</v>
      </c>
      <c r="C69" s="17" t="s">
        <v>130</v>
      </c>
      <c r="D69" s="16" t="s">
        <v>131</v>
      </c>
    </row>
    <row r="70" spans="1:4" ht="45">
      <c r="A70" s="14" t="s">
        <v>132</v>
      </c>
      <c r="B70" s="29" t="s">
        <v>133</v>
      </c>
      <c r="C70" s="17" t="s">
        <v>130</v>
      </c>
      <c r="D70" s="16" t="s">
        <v>134</v>
      </c>
    </row>
    <row r="71" spans="1:4" ht="30">
      <c r="A71" s="14" t="s">
        <v>135</v>
      </c>
      <c r="B71" s="29" t="s">
        <v>136</v>
      </c>
      <c r="C71" s="17" t="s">
        <v>137</v>
      </c>
      <c r="D71" s="16" t="s">
        <v>138</v>
      </c>
    </row>
    <row r="72" spans="1:4" ht="13.9" customHeight="1">
      <c r="A72" s="76" t="s">
        <v>139</v>
      </c>
      <c r="B72" s="42" t="s">
        <v>140</v>
      </c>
      <c r="C72" s="80" t="s">
        <v>122</v>
      </c>
      <c r="D72" s="76" t="s">
        <v>141</v>
      </c>
    </row>
    <row r="73" spans="1:4">
      <c r="A73" s="76"/>
      <c r="B73" s="42" t="s">
        <v>142</v>
      </c>
      <c r="C73" s="80"/>
      <c r="D73" s="76"/>
    </row>
    <row r="74" spans="1:4" ht="15.75">
      <c r="A74" s="76"/>
      <c r="B74" s="43"/>
      <c r="C74" s="80"/>
      <c r="D74" s="76"/>
    </row>
    <row r="75" spans="1:4" ht="30">
      <c r="A75" s="14" t="s">
        <v>143</v>
      </c>
      <c r="B75" s="29" t="s">
        <v>140</v>
      </c>
      <c r="C75" s="17" t="s">
        <v>122</v>
      </c>
      <c r="D75" s="16" t="s">
        <v>144</v>
      </c>
    </row>
    <row r="76" spans="1:4" ht="13.9" customHeight="1">
      <c r="A76" s="76" t="s">
        <v>145</v>
      </c>
      <c r="B76" s="79" t="s">
        <v>140</v>
      </c>
      <c r="C76" s="80" t="s">
        <v>146</v>
      </c>
      <c r="D76" s="76" t="s">
        <v>147</v>
      </c>
    </row>
    <row r="77" spans="1:4">
      <c r="A77" s="76"/>
      <c r="B77" s="79"/>
      <c r="C77" s="80"/>
      <c r="D77" s="76"/>
    </row>
    <row r="78" spans="1:4" ht="23.85" customHeight="1">
      <c r="A78" s="76" t="s">
        <v>148</v>
      </c>
      <c r="B78" s="79" t="s">
        <v>140</v>
      </c>
      <c r="C78" s="36" t="s">
        <v>149</v>
      </c>
      <c r="D78" s="76" t="s">
        <v>147</v>
      </c>
    </row>
    <row r="79" spans="1:4">
      <c r="A79" s="76"/>
      <c r="B79" s="79"/>
      <c r="C79" s="17" t="s">
        <v>150</v>
      </c>
      <c r="D79" s="76"/>
    </row>
    <row r="80" spans="1:4">
      <c r="D80" s="76"/>
    </row>
    <row r="81" spans="1:4">
      <c r="D81" s="76"/>
    </row>
    <row r="82" spans="1:4">
      <c r="B82" s="44" t="s">
        <v>151</v>
      </c>
    </row>
    <row r="84" spans="1:4" ht="135">
      <c r="A84" s="19" t="s">
        <v>152</v>
      </c>
      <c r="B84" s="39" t="s">
        <v>153</v>
      </c>
      <c r="C84" s="45" t="s">
        <v>154</v>
      </c>
      <c r="D84" s="41" t="s">
        <v>155</v>
      </c>
    </row>
    <row r="85" spans="1:4" ht="75">
      <c r="A85" s="14" t="s">
        <v>156</v>
      </c>
      <c r="B85" s="29" t="s">
        <v>157</v>
      </c>
      <c r="C85" s="15" t="s">
        <v>158</v>
      </c>
      <c r="D85" s="16" t="s">
        <v>159</v>
      </c>
    </row>
    <row r="86" spans="1:4" ht="120">
      <c r="A86" s="14" t="s">
        <v>160</v>
      </c>
      <c r="B86" s="29" t="s">
        <v>161</v>
      </c>
      <c r="C86" s="15" t="s">
        <v>162</v>
      </c>
      <c r="D86" s="16" t="s">
        <v>163</v>
      </c>
    </row>
    <row r="87" spans="1:4" ht="60">
      <c r="A87" s="14" t="s">
        <v>164</v>
      </c>
      <c r="B87" s="29" t="s">
        <v>165</v>
      </c>
      <c r="C87" s="15" t="s">
        <v>166</v>
      </c>
      <c r="D87" s="16" t="s">
        <v>167</v>
      </c>
    </row>
    <row r="88" spans="1:4" ht="75">
      <c r="A88" s="14" t="s">
        <v>168</v>
      </c>
      <c r="B88" s="29" t="s">
        <v>169</v>
      </c>
      <c r="C88" s="15" t="s">
        <v>170</v>
      </c>
      <c r="D88" s="16" t="s">
        <v>171</v>
      </c>
    </row>
    <row r="89" spans="1:4" ht="30">
      <c r="A89" s="14" t="s">
        <v>172</v>
      </c>
      <c r="B89" s="29" t="s">
        <v>173</v>
      </c>
      <c r="C89" s="15" t="s">
        <v>122</v>
      </c>
      <c r="D89" s="16" t="s">
        <v>174</v>
      </c>
    </row>
    <row r="90" spans="1:4" ht="79.900000000000006" customHeight="1">
      <c r="A90" s="76" t="s">
        <v>175</v>
      </c>
      <c r="B90" s="46"/>
      <c r="C90" s="35" t="s">
        <v>176</v>
      </c>
      <c r="D90" s="76" t="s">
        <v>177</v>
      </c>
    </row>
    <row r="91" spans="1:4">
      <c r="A91" s="76"/>
      <c r="B91" s="42" t="s">
        <v>178</v>
      </c>
      <c r="C91" s="35" t="s">
        <v>179</v>
      </c>
      <c r="D91" s="76"/>
    </row>
    <row r="92" spans="1:4">
      <c r="A92" s="76"/>
      <c r="B92" s="42" t="s">
        <v>142</v>
      </c>
      <c r="C92" s="37"/>
      <c r="D92" s="76"/>
    </row>
    <row r="93" spans="1:4" ht="15.75">
      <c r="A93" s="76"/>
      <c r="B93" s="46"/>
      <c r="C93" s="37"/>
      <c r="D93" s="76"/>
    </row>
    <row r="94" spans="1:4" ht="15.75">
      <c r="A94" s="76"/>
      <c r="B94" s="43"/>
      <c r="C94" s="38"/>
      <c r="D94" s="76"/>
    </row>
    <row r="95" spans="1:4" ht="79.900000000000006" customHeight="1">
      <c r="A95" s="76" t="s">
        <v>180</v>
      </c>
      <c r="B95" s="47"/>
      <c r="C95" s="48" t="s">
        <v>176</v>
      </c>
      <c r="D95" s="77" t="s">
        <v>181</v>
      </c>
    </row>
    <row r="96" spans="1:4" ht="15.75">
      <c r="A96" s="76"/>
      <c r="B96" s="46"/>
      <c r="C96" s="35" t="s">
        <v>182</v>
      </c>
      <c r="D96" s="77"/>
    </row>
    <row r="97" spans="1:4">
      <c r="A97" s="76"/>
      <c r="B97" s="42" t="s">
        <v>178</v>
      </c>
      <c r="C97" s="37"/>
      <c r="D97" s="77"/>
    </row>
    <row r="98" spans="1:4" ht="15.75">
      <c r="A98" s="76"/>
      <c r="B98" s="43"/>
      <c r="C98" s="38"/>
      <c r="D98" s="77"/>
    </row>
    <row r="99" spans="1:4">
      <c r="A99" s="49"/>
      <c r="B99" s="49"/>
      <c r="C99" s="49"/>
      <c r="D99" s="50"/>
    </row>
    <row r="101" spans="1:4" ht="35.1" customHeight="1">
      <c r="B101" s="78" t="s">
        <v>183</v>
      </c>
      <c r="C101" s="78"/>
      <c r="D101" s="78"/>
    </row>
    <row r="103" spans="1:4" ht="13.9" customHeight="1">
      <c r="B103" s="75" t="s">
        <v>184</v>
      </c>
      <c r="C103" s="75"/>
    </row>
    <row r="105" spans="1:4" ht="13.9" customHeight="1">
      <c r="B105" s="75" t="s">
        <v>185</v>
      </c>
      <c r="C105" s="75"/>
      <c r="D105" s="75"/>
    </row>
    <row r="107" spans="1:4" ht="13.9" customHeight="1">
      <c r="B107" s="75" t="s">
        <v>186</v>
      </c>
      <c r="C107" s="75"/>
      <c r="D107" s="75"/>
    </row>
    <row r="109" spans="1:4" ht="35.1" customHeight="1">
      <c r="B109" s="75" t="s">
        <v>187</v>
      </c>
      <c r="C109" s="75"/>
      <c r="D109" s="75"/>
    </row>
    <row r="110" spans="1:4">
      <c r="B110" s="51"/>
    </row>
    <row r="111" spans="1:4">
      <c r="B111" s="51" t="s">
        <v>188</v>
      </c>
    </row>
    <row r="112" spans="1:4">
      <c r="B112" s="51"/>
    </row>
    <row r="113" spans="2:2" ht="30">
      <c r="B113" s="51" t="s">
        <v>189</v>
      </c>
    </row>
    <row r="114" spans="2:2">
      <c r="B114" s="51"/>
    </row>
    <row r="115" spans="2:2">
      <c r="B115" s="51" t="s">
        <v>190</v>
      </c>
    </row>
    <row r="116" spans="2:2">
      <c r="B116" s="51"/>
    </row>
  </sheetData>
  <mergeCells count="36">
    <mergeCell ref="B2:E2"/>
    <mergeCell ref="B3:F3"/>
    <mergeCell ref="A24:A25"/>
    <mergeCell ref="C24:C25"/>
    <mergeCell ref="A39:A41"/>
    <mergeCell ref="C39:C41"/>
    <mergeCell ref="A55:A56"/>
    <mergeCell ref="D55:D56"/>
    <mergeCell ref="A57:A58"/>
    <mergeCell ref="B57:B58"/>
    <mergeCell ref="D57:D58"/>
    <mergeCell ref="A59:A63"/>
    <mergeCell ref="D59:D61"/>
    <mergeCell ref="D62:D63"/>
    <mergeCell ref="A64:A66"/>
    <mergeCell ref="D64:D66"/>
    <mergeCell ref="A72:A74"/>
    <mergeCell ref="C72:C74"/>
    <mergeCell ref="D72:D74"/>
    <mergeCell ref="A76:A77"/>
    <mergeCell ref="B76:B77"/>
    <mergeCell ref="C76:C77"/>
    <mergeCell ref="D76:D77"/>
    <mergeCell ref="A78:A79"/>
    <mergeCell ref="B78:B79"/>
    <mergeCell ref="D78:D79"/>
    <mergeCell ref="D80:D81"/>
    <mergeCell ref="A90:A94"/>
    <mergeCell ref="D90:D94"/>
    <mergeCell ref="B107:D107"/>
    <mergeCell ref="B109:D109"/>
    <mergeCell ref="A95:A98"/>
    <mergeCell ref="D95:D98"/>
    <mergeCell ref="B101:D101"/>
    <mergeCell ref="B103:C103"/>
    <mergeCell ref="B105:D105"/>
  </mergeCells>
  <pageMargins left="0.70833333333333304" right="0.70833333333333304" top="0.74791666666666701" bottom="0.74791666666666701" header="0.51180555555555496" footer="0.51180555555555496"/>
  <pageSetup paperSize="9" scale="85" firstPageNumber="0" orientation="portrait" horizontalDpi="300" verticalDpi="300"/>
</worksheet>
</file>

<file path=xl/worksheets/sheet2.xml><?xml version="1.0" encoding="utf-8"?>
<worksheet xmlns="http://schemas.openxmlformats.org/spreadsheetml/2006/main" xmlns:r="http://schemas.openxmlformats.org/officeDocument/2006/relationships">
  <dimension ref="A2:I118"/>
  <sheetViews>
    <sheetView tabSelected="1" zoomScaleNormal="100" workbookViewId="0">
      <selection activeCell="L127" sqref="L127"/>
    </sheetView>
  </sheetViews>
  <sheetFormatPr defaultColWidth="8.7109375" defaultRowHeight="15"/>
  <cols>
    <col min="1" max="1" width="10.5703125" customWidth="1"/>
    <col min="2" max="2" width="52.42578125" customWidth="1"/>
    <col min="3" max="3" width="22.28515625" customWidth="1"/>
    <col min="4" max="4" width="12.5703125" customWidth="1"/>
    <col min="6" max="6" width="18" style="1" customWidth="1"/>
  </cols>
  <sheetData>
    <row r="2" spans="1:6" ht="13.9" customHeight="1">
      <c r="B2" s="81" t="s">
        <v>0</v>
      </c>
      <c r="C2" s="81"/>
      <c r="D2" s="81"/>
      <c r="E2" s="81"/>
    </row>
    <row r="3" spans="1:6" ht="13.9" customHeight="1">
      <c r="B3" s="78" t="s">
        <v>1</v>
      </c>
      <c r="C3" s="78"/>
      <c r="D3" s="78"/>
      <c r="E3" s="78"/>
      <c r="F3" s="78"/>
    </row>
    <row r="5" spans="1:6" ht="15.75">
      <c r="A5" s="2" t="s">
        <v>2</v>
      </c>
      <c r="B5" s="3" t="s">
        <v>3</v>
      </c>
    </row>
    <row r="6" spans="1:6" ht="30.75">
      <c r="A6" s="4" t="s">
        <v>4</v>
      </c>
      <c r="B6" s="5" t="s">
        <v>5</v>
      </c>
    </row>
    <row r="7" spans="1:6" ht="15.75">
      <c r="A7" s="4" t="s">
        <v>6</v>
      </c>
      <c r="B7" s="5" t="s">
        <v>7</v>
      </c>
    </row>
    <row r="8" spans="1:6" ht="30.75">
      <c r="A8" s="4" t="s">
        <v>8</v>
      </c>
      <c r="B8" s="5" t="s">
        <v>9</v>
      </c>
    </row>
    <row r="9" spans="1:6" ht="30.75">
      <c r="A9" s="4" t="s">
        <v>10</v>
      </c>
      <c r="B9" s="5" t="s">
        <v>11</v>
      </c>
    </row>
    <row r="10" spans="1:6" ht="15.75">
      <c r="A10" s="4" t="s">
        <v>12</v>
      </c>
      <c r="B10" s="5" t="s">
        <v>13</v>
      </c>
    </row>
    <row r="11" spans="1:6" ht="30.75">
      <c r="A11" s="4" t="s">
        <v>14</v>
      </c>
      <c r="B11" s="5" t="s">
        <v>15</v>
      </c>
    </row>
    <row r="12" spans="1:6" ht="15.75">
      <c r="A12" s="6" t="s">
        <v>16</v>
      </c>
      <c r="B12" s="7" t="s">
        <v>17</v>
      </c>
    </row>
    <row r="14" spans="1:6">
      <c r="B14" s="8" t="s">
        <v>18</v>
      </c>
    </row>
    <row r="16" spans="1:6" ht="60">
      <c r="A16" s="6" t="s">
        <v>2</v>
      </c>
      <c r="B16" s="9" t="s">
        <v>19</v>
      </c>
      <c r="C16" s="52" t="s">
        <v>20</v>
      </c>
    </row>
    <row r="17" spans="1:9">
      <c r="A17" s="11">
        <v>1</v>
      </c>
      <c r="B17" s="12" t="s">
        <v>21</v>
      </c>
      <c r="C17" s="53">
        <f>C18+C19+C20</f>
        <v>220218884.33999997</v>
      </c>
    </row>
    <row r="18" spans="1:9">
      <c r="A18" s="14" t="s">
        <v>23</v>
      </c>
      <c r="B18" s="15" t="s">
        <v>24</v>
      </c>
      <c r="C18" s="54">
        <v>63116544.710000001</v>
      </c>
    </row>
    <row r="19" spans="1:9">
      <c r="A19" s="14" t="s">
        <v>26</v>
      </c>
      <c r="B19" s="17" t="s">
        <v>27</v>
      </c>
      <c r="C19" s="54">
        <v>11334361.810000001</v>
      </c>
    </row>
    <row r="20" spans="1:9">
      <c r="A20" s="14" t="s">
        <v>29</v>
      </c>
      <c r="B20" s="17" t="s">
        <v>30</v>
      </c>
      <c r="C20" s="54">
        <v>145767977.81999999</v>
      </c>
    </row>
    <row r="21" spans="1:9" ht="15.75" thickBot="1">
      <c r="C21" s="55"/>
    </row>
    <row r="22" spans="1:9" ht="15.75" thickBot="1">
      <c r="A22" s="6">
        <v>2</v>
      </c>
      <c r="B22" s="56" t="s">
        <v>32</v>
      </c>
      <c r="C22" s="59">
        <f>SUM(C23:C31)</f>
        <v>59448482.079999998</v>
      </c>
      <c r="D22" s="1"/>
    </row>
    <row r="23" spans="1:9" ht="30.75" thickBot="1">
      <c r="A23" s="14" t="s">
        <v>34</v>
      </c>
      <c r="B23" s="57" t="s">
        <v>35</v>
      </c>
      <c r="C23" s="60">
        <v>27085567.809999999</v>
      </c>
    </row>
    <row r="24" spans="1:9" ht="30.75" thickBot="1">
      <c r="A24" s="14" t="s">
        <v>37</v>
      </c>
      <c r="B24" s="58" t="s">
        <v>42</v>
      </c>
      <c r="C24" s="60">
        <v>3242138.05</v>
      </c>
    </row>
    <row r="25" spans="1:9" ht="15.75" thickBot="1">
      <c r="A25" s="14" t="s">
        <v>41</v>
      </c>
      <c r="B25" s="58" t="s">
        <v>45</v>
      </c>
      <c r="C25" s="60">
        <v>5859510.8700000001</v>
      </c>
    </row>
    <row r="26" spans="1:9" ht="15.75" thickBot="1">
      <c r="A26" s="14" t="s">
        <v>44</v>
      </c>
      <c r="B26" s="58" t="s">
        <v>48</v>
      </c>
      <c r="C26" s="60">
        <v>1144468.76</v>
      </c>
      <c r="F26" s="61"/>
    </row>
    <row r="27" spans="1:9" ht="15.75" thickBot="1">
      <c r="A27" s="14" t="s">
        <v>47</v>
      </c>
      <c r="B27" s="58" t="s">
        <v>51</v>
      </c>
      <c r="C27" s="60">
        <v>10717</v>
      </c>
    </row>
    <row r="28" spans="1:9" ht="15.75" thickBot="1">
      <c r="A28" s="14" t="s">
        <v>50</v>
      </c>
      <c r="B28" s="58" t="s">
        <v>54</v>
      </c>
      <c r="C28" s="60">
        <v>19896659.100000001</v>
      </c>
    </row>
    <row r="29" spans="1:9" ht="15.75" thickBot="1">
      <c r="A29" s="14" t="s">
        <v>53</v>
      </c>
      <c r="B29" s="58" t="s">
        <v>57</v>
      </c>
      <c r="C29" s="60">
        <v>626628.5</v>
      </c>
    </row>
    <row r="30" spans="1:9" ht="15.75" thickBot="1">
      <c r="A30" s="14" t="s">
        <v>56</v>
      </c>
      <c r="B30" s="58" t="s">
        <v>60</v>
      </c>
      <c r="C30" s="60">
        <v>1380207.4</v>
      </c>
    </row>
    <row r="31" spans="1:9" ht="15.75" thickBot="1">
      <c r="A31" s="14" t="s">
        <v>59</v>
      </c>
      <c r="B31" s="58" t="s">
        <v>63</v>
      </c>
      <c r="C31" s="60">
        <v>202584.59</v>
      </c>
    </row>
    <row r="32" spans="1:9" ht="15.75" thickBot="1">
      <c r="C32" s="55"/>
      <c r="I32" s="62"/>
    </row>
    <row r="33" spans="1:9" ht="30.75" thickBot="1">
      <c r="A33" s="22">
        <v>3</v>
      </c>
      <c r="B33" s="23" t="s">
        <v>65</v>
      </c>
      <c r="C33" s="53">
        <f>C34+C35</f>
        <v>27966736.642000001</v>
      </c>
      <c r="I33" s="62"/>
    </row>
    <row r="34" spans="1:9" ht="30.75" thickBot="1">
      <c r="A34" s="14" t="s">
        <v>67</v>
      </c>
      <c r="B34" s="15" t="s">
        <v>68</v>
      </c>
      <c r="C34" s="54">
        <f>C17*0.1</f>
        <v>22021888.434</v>
      </c>
    </row>
    <row r="35" spans="1:9">
      <c r="A35" s="14" t="s">
        <v>70</v>
      </c>
      <c r="B35" s="21" t="s">
        <v>71</v>
      </c>
      <c r="C35" s="54">
        <f>C22*0.1</f>
        <v>5944848.2080000006</v>
      </c>
    </row>
    <row r="37" spans="1:9" ht="13.9" customHeight="1">
      <c r="A37" s="82" t="s">
        <v>77</v>
      </c>
      <c r="B37" s="26" t="s">
        <v>73</v>
      </c>
      <c r="C37" s="83" t="s">
        <v>74</v>
      </c>
    </row>
    <row r="38" spans="1:9">
      <c r="A38" s="82"/>
      <c r="B38" s="27" t="s">
        <v>75</v>
      </c>
      <c r="C38" s="83"/>
    </row>
    <row r="39" spans="1:9" ht="20.25" customHeight="1">
      <c r="A39" s="82"/>
      <c r="B39" s="28" t="s">
        <v>195</v>
      </c>
      <c r="C39" s="83"/>
    </row>
    <row r="40" spans="1:9" ht="16.5" thickBot="1">
      <c r="A40" s="14" t="s">
        <v>193</v>
      </c>
      <c r="B40" s="29" t="s">
        <v>78</v>
      </c>
      <c r="C40" s="30" t="s">
        <v>74</v>
      </c>
    </row>
    <row r="43" spans="1:9" ht="60">
      <c r="A43" s="63" t="s">
        <v>79</v>
      </c>
      <c r="B43" s="64" t="s">
        <v>191</v>
      </c>
      <c r="C43" s="65" t="s">
        <v>39</v>
      </c>
    </row>
    <row r="44" spans="1:9" ht="26.85" customHeight="1">
      <c r="A44" s="66" t="s">
        <v>194</v>
      </c>
      <c r="B44" s="67" t="s">
        <v>192</v>
      </c>
      <c r="C44" s="68" t="s">
        <v>39</v>
      </c>
    </row>
    <row r="47" spans="1:9" ht="30">
      <c r="A47" s="22">
        <v>5</v>
      </c>
      <c r="B47" s="23" t="s">
        <v>81</v>
      </c>
      <c r="C47" s="24" t="s">
        <v>82</v>
      </c>
    </row>
    <row r="48" spans="1:9" ht="30">
      <c r="A48" s="14" t="s">
        <v>83</v>
      </c>
      <c r="B48" s="29" t="s">
        <v>84</v>
      </c>
      <c r="C48" s="31">
        <v>54243514.5</v>
      </c>
      <c r="D48" s="1"/>
    </row>
    <row r="49" spans="1:4" ht="30">
      <c r="A49" s="14" t="s">
        <v>85</v>
      </c>
      <c r="B49" s="29" t="s">
        <v>86</v>
      </c>
      <c r="C49" s="31">
        <v>6118182.6699999999</v>
      </c>
    </row>
    <row r="50" spans="1:4" ht="30">
      <c r="A50" s="14" t="s">
        <v>87</v>
      </c>
      <c r="B50" s="29" t="s">
        <v>88</v>
      </c>
      <c r="C50" s="31">
        <v>4457840.84</v>
      </c>
    </row>
    <row r="51" spans="1:4" ht="15.75">
      <c r="A51" s="14" t="s">
        <v>89</v>
      </c>
      <c r="B51" s="29" t="s">
        <v>90</v>
      </c>
      <c r="C51" s="31">
        <v>16831923.32</v>
      </c>
    </row>
    <row r="54" spans="1:4">
      <c r="B54" s="32" t="s">
        <v>91</v>
      </c>
    </row>
    <row r="55" spans="1:4">
      <c r="B55" s="32"/>
    </row>
    <row r="56" spans="1:4">
      <c r="A56" s="22">
        <v>6</v>
      </c>
      <c r="B56" s="33" t="s">
        <v>92</v>
      </c>
      <c r="C56" s="33" t="s">
        <v>93</v>
      </c>
      <c r="D56" s="33" t="s">
        <v>94</v>
      </c>
    </row>
    <row r="57" spans="1:4" ht="97.5" customHeight="1">
      <c r="A57" s="76" t="s">
        <v>95</v>
      </c>
      <c r="B57" s="34"/>
      <c r="C57" s="35" t="s">
        <v>96</v>
      </c>
      <c r="D57" s="76" t="s">
        <v>97</v>
      </c>
    </row>
    <row r="58" spans="1:4">
      <c r="A58" s="76"/>
      <c r="B58" s="17" t="s">
        <v>98</v>
      </c>
      <c r="C58" s="15" t="s">
        <v>99</v>
      </c>
      <c r="D58" s="76"/>
    </row>
    <row r="59" spans="1:4" ht="87.75" customHeight="1">
      <c r="A59" s="76" t="s">
        <v>100</v>
      </c>
      <c r="B59" s="80" t="s">
        <v>101</v>
      </c>
      <c r="C59" s="35" t="s">
        <v>96</v>
      </c>
      <c r="D59" s="76" t="s">
        <v>102</v>
      </c>
    </row>
    <row r="60" spans="1:4" ht="25.5" customHeight="1">
      <c r="A60" s="76"/>
      <c r="B60" s="80"/>
      <c r="C60" s="15" t="s">
        <v>103</v>
      </c>
      <c r="D60" s="76"/>
    </row>
    <row r="61" spans="1:4" ht="252" customHeight="1">
      <c r="A61" s="76" t="s">
        <v>104</v>
      </c>
      <c r="B61" s="36" t="s">
        <v>101</v>
      </c>
      <c r="C61" s="35" t="s">
        <v>105</v>
      </c>
      <c r="D61" s="76" t="s">
        <v>106</v>
      </c>
    </row>
    <row r="62" spans="1:4" ht="30">
      <c r="A62" s="76"/>
      <c r="B62" s="36" t="s">
        <v>107</v>
      </c>
      <c r="C62" s="35" t="s">
        <v>108</v>
      </c>
      <c r="D62" s="76"/>
    </row>
    <row r="63" spans="1:4" ht="85.5" customHeight="1">
      <c r="A63" s="76"/>
      <c r="B63" s="36" t="s">
        <v>109</v>
      </c>
      <c r="C63" s="15" t="s">
        <v>110</v>
      </c>
      <c r="D63" s="76"/>
    </row>
    <row r="64" spans="1:4" ht="113.45" customHeight="1">
      <c r="A64" s="76"/>
      <c r="B64" s="37"/>
      <c r="C64" s="35" t="s">
        <v>111</v>
      </c>
      <c r="D64" s="76" t="s">
        <v>112</v>
      </c>
    </row>
    <row r="65" spans="1:4" ht="30">
      <c r="A65" s="76"/>
      <c r="B65" s="38"/>
      <c r="C65" s="15" t="s">
        <v>113</v>
      </c>
      <c r="D65" s="76"/>
    </row>
    <row r="66" spans="1:4" ht="234.75" customHeight="1">
      <c r="A66" s="76" t="s">
        <v>114</v>
      </c>
      <c r="B66" s="36" t="s">
        <v>101</v>
      </c>
      <c r="C66" s="35" t="s">
        <v>115</v>
      </c>
      <c r="D66" s="76" t="s">
        <v>116</v>
      </c>
    </row>
    <row r="67" spans="1:4" ht="30">
      <c r="A67" s="76"/>
      <c r="B67" s="36" t="s">
        <v>117</v>
      </c>
      <c r="C67" s="35" t="s">
        <v>118</v>
      </c>
      <c r="D67" s="76"/>
    </row>
    <row r="68" spans="1:4">
      <c r="A68" s="76"/>
      <c r="B68" s="17" t="s">
        <v>119</v>
      </c>
      <c r="C68" s="38"/>
      <c r="D68" s="76"/>
    </row>
    <row r="69" spans="1:4" ht="30">
      <c r="A69" s="14" t="s">
        <v>120</v>
      </c>
      <c r="B69" s="29" t="s">
        <v>121</v>
      </c>
      <c r="C69" s="17" t="s">
        <v>122</v>
      </c>
      <c r="D69" s="16" t="s">
        <v>123</v>
      </c>
    </row>
    <row r="70" spans="1:4" ht="30">
      <c r="A70" s="19" t="s">
        <v>124</v>
      </c>
      <c r="B70" s="39" t="s">
        <v>125</v>
      </c>
      <c r="C70" s="40" t="s">
        <v>126</v>
      </c>
      <c r="D70" s="41" t="s">
        <v>127</v>
      </c>
    </row>
    <row r="71" spans="1:4" ht="45">
      <c r="A71" s="14" t="s">
        <v>128</v>
      </c>
      <c r="B71" s="29" t="s">
        <v>129</v>
      </c>
      <c r="C71" s="17" t="s">
        <v>130</v>
      </c>
      <c r="D71" s="16" t="s">
        <v>131</v>
      </c>
    </row>
    <row r="72" spans="1:4" ht="45">
      <c r="A72" s="14" t="s">
        <v>132</v>
      </c>
      <c r="B72" s="29" t="s">
        <v>133</v>
      </c>
      <c r="C72" s="17" t="s">
        <v>130</v>
      </c>
      <c r="D72" s="16" t="s">
        <v>134</v>
      </c>
    </row>
    <row r="73" spans="1:4" ht="30">
      <c r="A73" s="14" t="s">
        <v>135</v>
      </c>
      <c r="B73" s="29" t="s">
        <v>136</v>
      </c>
      <c r="C73" s="17" t="s">
        <v>137</v>
      </c>
      <c r="D73" s="16" t="s">
        <v>138</v>
      </c>
    </row>
    <row r="74" spans="1:4" ht="13.9" customHeight="1">
      <c r="A74" s="76" t="s">
        <v>139</v>
      </c>
      <c r="B74" s="42" t="s">
        <v>140</v>
      </c>
      <c r="C74" s="80" t="s">
        <v>122</v>
      </c>
      <c r="D74" s="76" t="s">
        <v>141</v>
      </c>
    </row>
    <row r="75" spans="1:4">
      <c r="A75" s="76"/>
      <c r="B75" s="42" t="s">
        <v>142</v>
      </c>
      <c r="C75" s="80"/>
      <c r="D75" s="76"/>
    </row>
    <row r="76" spans="1:4" ht="15.75">
      <c r="A76" s="76"/>
      <c r="B76" s="43"/>
      <c r="C76" s="80"/>
      <c r="D76" s="76"/>
    </row>
    <row r="77" spans="1:4" ht="30">
      <c r="A77" s="14" t="s">
        <v>143</v>
      </c>
      <c r="B77" s="29" t="s">
        <v>140</v>
      </c>
      <c r="C77" s="17" t="s">
        <v>122</v>
      </c>
      <c r="D77" s="16" t="s">
        <v>144</v>
      </c>
    </row>
    <row r="78" spans="1:4" ht="13.9" customHeight="1">
      <c r="A78" s="76" t="s">
        <v>145</v>
      </c>
      <c r="B78" s="79" t="s">
        <v>140</v>
      </c>
      <c r="C78" s="80" t="s">
        <v>146</v>
      </c>
      <c r="D78" s="76" t="s">
        <v>147</v>
      </c>
    </row>
    <row r="79" spans="1:4">
      <c r="A79" s="76"/>
      <c r="B79" s="79"/>
      <c r="C79" s="80"/>
      <c r="D79" s="76"/>
    </row>
    <row r="80" spans="1:4" ht="39" customHeight="1">
      <c r="A80" s="76" t="s">
        <v>148</v>
      </c>
      <c r="B80" s="79" t="s">
        <v>140</v>
      </c>
      <c r="C80" s="36" t="s">
        <v>149</v>
      </c>
      <c r="D80" s="76" t="s">
        <v>147</v>
      </c>
    </row>
    <row r="81" spans="1:4" ht="37.5" customHeight="1">
      <c r="A81" s="76"/>
      <c r="B81" s="79"/>
      <c r="C81" s="17" t="s">
        <v>150</v>
      </c>
      <c r="D81" s="76"/>
    </row>
    <row r="82" spans="1:4">
      <c r="D82" s="76"/>
    </row>
    <row r="83" spans="1:4">
      <c r="D83" s="76"/>
    </row>
    <row r="84" spans="1:4">
      <c r="B84" s="44" t="s">
        <v>151</v>
      </c>
    </row>
    <row r="85" spans="1:4" ht="15.75" thickBot="1"/>
    <row r="86" spans="1:4" ht="144" customHeight="1" thickBot="1">
      <c r="A86" s="19" t="s">
        <v>152</v>
      </c>
      <c r="B86" s="69" t="s">
        <v>153</v>
      </c>
      <c r="C86" s="45" t="s">
        <v>154</v>
      </c>
      <c r="D86" s="41" t="s">
        <v>155</v>
      </c>
    </row>
    <row r="87" spans="1:4" ht="81" customHeight="1" thickBot="1">
      <c r="A87" s="14" t="s">
        <v>156</v>
      </c>
      <c r="B87" s="70" t="s">
        <v>157</v>
      </c>
      <c r="C87" s="15" t="s">
        <v>158</v>
      </c>
      <c r="D87" s="16" t="s">
        <v>159</v>
      </c>
    </row>
    <row r="88" spans="1:4" ht="120.75" thickBot="1">
      <c r="A88" s="14" t="s">
        <v>160</v>
      </c>
      <c r="B88" s="70" t="s">
        <v>161</v>
      </c>
      <c r="C88" s="15" t="s">
        <v>162</v>
      </c>
      <c r="D88" s="16" t="s">
        <v>163</v>
      </c>
    </row>
    <row r="89" spans="1:4" ht="60.75" thickBot="1">
      <c r="A89" s="14" t="s">
        <v>164</v>
      </c>
      <c r="B89" s="70" t="s">
        <v>165</v>
      </c>
      <c r="C89" s="15" t="s">
        <v>166</v>
      </c>
      <c r="D89" s="16" t="s">
        <v>167</v>
      </c>
    </row>
    <row r="90" spans="1:4" ht="75.75" thickBot="1">
      <c r="A90" s="14" t="s">
        <v>168</v>
      </c>
      <c r="B90" s="70" t="s">
        <v>169</v>
      </c>
      <c r="C90" s="15" t="s">
        <v>170</v>
      </c>
      <c r="D90" s="16" t="s">
        <v>171</v>
      </c>
    </row>
    <row r="91" spans="1:4" ht="30.75" thickBot="1">
      <c r="A91" s="14" t="s">
        <v>172</v>
      </c>
      <c r="B91" s="70" t="s">
        <v>173</v>
      </c>
      <c r="C91" s="15" t="s">
        <v>122</v>
      </c>
      <c r="D91" s="16" t="s">
        <v>174</v>
      </c>
    </row>
    <row r="92" spans="1:4" ht="79.900000000000006" customHeight="1" thickBot="1">
      <c r="A92" s="76" t="s">
        <v>175</v>
      </c>
      <c r="B92" s="71"/>
      <c r="C92" s="35" t="s">
        <v>176</v>
      </c>
      <c r="D92" s="76" t="s">
        <v>177</v>
      </c>
    </row>
    <row r="93" spans="1:4" ht="15.75" thickBot="1">
      <c r="A93" s="76"/>
      <c r="B93" s="72" t="s">
        <v>178</v>
      </c>
      <c r="C93" s="35" t="s">
        <v>179</v>
      </c>
      <c r="D93" s="76"/>
    </row>
    <row r="94" spans="1:4" ht="15.75" thickBot="1">
      <c r="A94" s="76"/>
      <c r="B94" s="72" t="s">
        <v>142</v>
      </c>
      <c r="C94" s="37"/>
      <c r="D94" s="76"/>
    </row>
    <row r="95" spans="1:4" ht="16.5" thickBot="1">
      <c r="A95" s="76"/>
      <c r="B95" s="71"/>
      <c r="C95" s="37"/>
      <c r="D95" s="76"/>
    </row>
    <row r="96" spans="1:4" ht="16.5" thickBot="1">
      <c r="A96" s="76"/>
      <c r="B96" s="73"/>
      <c r="C96" s="38"/>
      <c r="D96" s="76"/>
    </row>
    <row r="97" spans="1:8" ht="121.5" customHeight="1" thickBot="1">
      <c r="A97" s="76" t="s">
        <v>180</v>
      </c>
      <c r="B97" s="84" t="s">
        <v>178</v>
      </c>
      <c r="C97" s="48" t="s">
        <v>176</v>
      </c>
      <c r="D97" s="77" t="s">
        <v>181</v>
      </c>
      <c r="H97" s="74"/>
    </row>
    <row r="98" spans="1:8" ht="15.75" thickBot="1">
      <c r="A98" s="76"/>
      <c r="B98" s="85"/>
      <c r="C98" s="35" t="s">
        <v>182</v>
      </c>
      <c r="D98" s="77"/>
    </row>
    <row r="99" spans="1:8" ht="15.75" thickBot="1">
      <c r="A99" s="76"/>
      <c r="B99" s="85"/>
      <c r="C99" s="37"/>
      <c r="D99" s="77"/>
    </row>
    <row r="100" spans="1:8" ht="15.75" thickBot="1">
      <c r="A100" s="76"/>
      <c r="B100" s="86"/>
      <c r="C100" s="38"/>
      <c r="D100" s="77"/>
    </row>
    <row r="101" spans="1:8">
      <c r="A101" s="49"/>
      <c r="B101" s="49"/>
      <c r="C101" s="49"/>
      <c r="D101" s="50"/>
    </row>
    <row r="103" spans="1:8" ht="44.25" customHeight="1">
      <c r="B103" s="78" t="s">
        <v>183</v>
      </c>
      <c r="C103" s="78"/>
      <c r="D103" s="78"/>
    </row>
    <row r="105" spans="1:8" ht="13.9" customHeight="1">
      <c r="B105" s="75" t="s">
        <v>184</v>
      </c>
      <c r="C105" s="75"/>
    </row>
    <row r="107" spans="1:8" ht="13.9" customHeight="1">
      <c r="B107" s="75" t="s">
        <v>185</v>
      </c>
      <c r="C107" s="75"/>
      <c r="D107" s="75"/>
    </row>
    <row r="109" spans="1:8" ht="13.9" customHeight="1">
      <c r="B109" s="75" t="s">
        <v>186</v>
      </c>
      <c r="C109" s="75"/>
      <c r="D109" s="75"/>
    </row>
    <row r="111" spans="1:8" ht="46.5" customHeight="1">
      <c r="B111" s="75" t="s">
        <v>187</v>
      </c>
      <c r="C111" s="75"/>
      <c r="D111" s="75"/>
    </row>
    <row r="112" spans="1:8">
      <c r="B112" s="51"/>
    </row>
    <row r="113" spans="2:2">
      <c r="B113" s="51" t="s">
        <v>188</v>
      </c>
    </row>
    <row r="114" spans="2:2">
      <c r="B114" s="51"/>
    </row>
    <row r="115" spans="2:2" ht="30">
      <c r="B115" s="51" t="s">
        <v>189</v>
      </c>
    </row>
    <row r="116" spans="2:2">
      <c r="B116" s="51"/>
    </row>
    <row r="117" spans="2:2">
      <c r="B117" s="51"/>
    </row>
    <row r="118" spans="2:2">
      <c r="B118" s="51"/>
    </row>
  </sheetData>
  <mergeCells count="35">
    <mergeCell ref="B2:E2"/>
    <mergeCell ref="B3:F3"/>
    <mergeCell ref="A37:A39"/>
    <mergeCell ref="C37:C39"/>
    <mergeCell ref="A57:A58"/>
    <mergeCell ref="D57:D58"/>
    <mergeCell ref="A59:A60"/>
    <mergeCell ref="B59:B60"/>
    <mergeCell ref="D59:D60"/>
    <mergeCell ref="A61:A65"/>
    <mergeCell ref="D61:D63"/>
    <mergeCell ref="D64:D65"/>
    <mergeCell ref="A66:A68"/>
    <mergeCell ref="D66:D68"/>
    <mergeCell ref="A74:A76"/>
    <mergeCell ref="C74:C76"/>
    <mergeCell ref="D74:D76"/>
    <mergeCell ref="A78:A79"/>
    <mergeCell ref="B78:B79"/>
    <mergeCell ref="C78:C79"/>
    <mergeCell ref="D78:D79"/>
    <mergeCell ref="A80:A81"/>
    <mergeCell ref="B80:B81"/>
    <mergeCell ref="D80:D81"/>
    <mergeCell ref="D82:D83"/>
    <mergeCell ref="A92:A96"/>
    <mergeCell ref="D92:D96"/>
    <mergeCell ref="B109:D109"/>
    <mergeCell ref="B111:D111"/>
    <mergeCell ref="A97:A100"/>
    <mergeCell ref="D97:D100"/>
    <mergeCell ref="B103:D103"/>
    <mergeCell ref="B105:C105"/>
    <mergeCell ref="B107:D107"/>
    <mergeCell ref="B97:B100"/>
  </mergeCells>
  <pageMargins left="0.70833333333333304" right="0.70833333333333304" top="0.74791666666666701" bottom="0.74791666666666701" header="0.51180555555555496" footer="0.51180555555555496"/>
  <pageSetup paperSize="9" scale="85"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dimension ref="A1"/>
  <sheetViews>
    <sheetView zoomScaleNormal="100" workbookViewId="0"/>
  </sheetViews>
  <sheetFormatPr defaultColWidth="8.7109375" defaultRowHeight="15"/>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Ivana Cvetković</dc:creator>
  <cp:lastModifiedBy>cvetkovici</cp:lastModifiedBy>
  <cp:revision>1</cp:revision>
  <dcterms:created xsi:type="dcterms:W3CDTF">2006-09-16T00:00:00Z</dcterms:created>
  <dcterms:modified xsi:type="dcterms:W3CDTF">2020-10-27T11:09:23Z</dcterms:modified>
  <dc:language>sr-Latn-RS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