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etkovici\Documents\KONKURSNE DOKUMENTACIJE\2025\RADOVI\Tek odrz OS 2025 19\"/>
    </mc:Choice>
  </mc:AlternateContent>
  <xr:revisionPtr revIDLastSave="0" documentId="13_ncr:1_{C22E8EAD-83A9-4ADB-8FB3-425089286E21}" xr6:coauthVersionLast="47" xr6:coauthVersionMax="47" xr10:uidLastSave="{00000000-0000-0000-0000-000000000000}"/>
  <bookViews>
    <workbookView xWindow="-120" yWindow="-120" windowWidth="29040" windowHeight="15720" xr2:uid="{E2FE42B5-A01D-4F20-BC0A-DEA6E9054F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H108" i="1"/>
  <c r="H107" i="1"/>
  <c r="H106" i="1"/>
  <c r="H105" i="1"/>
  <c r="H104" i="1"/>
  <c r="H103" i="1"/>
  <c r="H102" i="1"/>
  <c r="H101" i="1"/>
  <c r="G109" i="1"/>
  <c r="G108" i="1"/>
  <c r="G107" i="1"/>
  <c r="G106" i="1"/>
  <c r="G105" i="1"/>
  <c r="G104" i="1"/>
  <c r="G103" i="1"/>
  <c r="G102" i="1"/>
  <c r="G101" i="1"/>
  <c r="H100" i="1"/>
  <c r="G100" i="1"/>
  <c r="F89" i="1"/>
  <c r="G89" i="1"/>
  <c r="H89" i="1"/>
  <c r="F90" i="1"/>
  <c r="G90" i="1"/>
  <c r="H90" i="1"/>
  <c r="F91" i="1"/>
  <c r="H91" i="1" s="1"/>
  <c r="G91" i="1"/>
  <c r="F92" i="1"/>
  <c r="G92" i="1"/>
  <c r="H92" i="1"/>
  <c r="F93" i="1"/>
  <c r="G93" i="1"/>
  <c r="H93" i="1"/>
  <c r="F94" i="1"/>
  <c r="H94" i="1" s="1"/>
  <c r="G94" i="1"/>
  <c r="F95" i="1"/>
  <c r="G95" i="1"/>
  <c r="H95" i="1"/>
  <c r="G88" i="1"/>
  <c r="F88" i="1"/>
  <c r="H88" i="1" s="1"/>
  <c r="F82" i="1"/>
  <c r="G82" i="1"/>
  <c r="H82" i="1"/>
  <c r="F83" i="1"/>
  <c r="G83" i="1"/>
  <c r="H83" i="1"/>
  <c r="G81" i="1"/>
  <c r="F81" i="1"/>
  <c r="H81" i="1" s="1"/>
  <c r="F68" i="1"/>
  <c r="G68" i="1"/>
  <c r="H68" i="1"/>
  <c r="F69" i="1"/>
  <c r="G69" i="1"/>
  <c r="H69" i="1"/>
  <c r="F70" i="1"/>
  <c r="H70" i="1" s="1"/>
  <c r="G70" i="1"/>
  <c r="F71" i="1"/>
  <c r="G71" i="1"/>
  <c r="H71" i="1"/>
  <c r="F72" i="1"/>
  <c r="G72" i="1"/>
  <c r="H72" i="1"/>
  <c r="F73" i="1"/>
  <c r="H73" i="1" s="1"/>
  <c r="G73" i="1"/>
  <c r="F74" i="1"/>
  <c r="G74" i="1"/>
  <c r="H74" i="1"/>
  <c r="F75" i="1"/>
  <c r="G75" i="1"/>
  <c r="H75" i="1"/>
  <c r="F76" i="1"/>
  <c r="H76" i="1" s="1"/>
  <c r="G76" i="1"/>
  <c r="G67" i="1"/>
  <c r="F67" i="1"/>
  <c r="H67" i="1" s="1"/>
  <c r="F53" i="1"/>
  <c r="H53" i="1" s="1"/>
  <c r="G53" i="1"/>
  <c r="F54" i="1"/>
  <c r="G54" i="1"/>
  <c r="H54" i="1"/>
  <c r="F55" i="1"/>
  <c r="H55" i="1" s="1"/>
  <c r="G55" i="1"/>
  <c r="F56" i="1"/>
  <c r="H56" i="1" s="1"/>
  <c r="G56" i="1"/>
  <c r="F57" i="1"/>
  <c r="G57" i="1"/>
  <c r="H57" i="1"/>
  <c r="F58" i="1"/>
  <c r="H58" i="1" s="1"/>
  <c r="G58" i="1"/>
  <c r="F59" i="1"/>
  <c r="H59" i="1" s="1"/>
  <c r="G59" i="1"/>
  <c r="F60" i="1"/>
  <c r="H60" i="1" s="1"/>
  <c r="G60" i="1"/>
  <c r="F61" i="1"/>
  <c r="G61" i="1"/>
  <c r="H61" i="1"/>
  <c r="G52" i="1"/>
  <c r="F52" i="1"/>
  <c r="H52" i="1" s="1"/>
  <c r="F42" i="1"/>
  <c r="H42" i="1" s="1"/>
  <c r="G42" i="1"/>
  <c r="F43" i="1"/>
  <c r="H43" i="1" s="1"/>
  <c r="G43" i="1"/>
  <c r="F44" i="1"/>
  <c r="H44" i="1" s="1"/>
  <c r="G44" i="1"/>
  <c r="F45" i="1"/>
  <c r="H45" i="1" s="1"/>
  <c r="G45" i="1"/>
  <c r="F46" i="1"/>
  <c r="H46" i="1" s="1"/>
  <c r="G46" i="1"/>
  <c r="F47" i="1"/>
  <c r="H47" i="1" s="1"/>
  <c r="G47" i="1"/>
  <c r="G41" i="1"/>
  <c r="F41" i="1"/>
  <c r="H41" i="1" s="1"/>
  <c r="F34" i="1"/>
  <c r="H34" i="1" s="1"/>
  <c r="G34" i="1"/>
  <c r="F35" i="1"/>
  <c r="H35" i="1" s="1"/>
  <c r="G35" i="1"/>
  <c r="G33" i="1"/>
  <c r="F33" i="1"/>
  <c r="H33" i="1" s="1"/>
  <c r="F27" i="1"/>
  <c r="H27" i="1" s="1"/>
  <c r="G27" i="1"/>
  <c r="F28" i="1"/>
  <c r="H28" i="1" s="1"/>
  <c r="G28" i="1"/>
  <c r="G26" i="1"/>
  <c r="F26" i="1"/>
  <c r="H26" i="1" s="1"/>
  <c r="F14" i="1"/>
  <c r="G14" i="1"/>
  <c r="H14" i="1"/>
  <c r="F15" i="1"/>
  <c r="H15" i="1" s="1"/>
  <c r="G15" i="1"/>
  <c r="F16" i="1"/>
  <c r="H16" i="1" s="1"/>
  <c r="G16" i="1"/>
  <c r="F17" i="1"/>
  <c r="H17" i="1" s="1"/>
  <c r="G17" i="1"/>
  <c r="F18" i="1"/>
  <c r="H18" i="1" s="1"/>
  <c r="G18" i="1"/>
  <c r="F19" i="1"/>
  <c r="H19" i="1" s="1"/>
  <c r="G19" i="1"/>
  <c r="F20" i="1"/>
  <c r="H20" i="1" s="1"/>
  <c r="G20" i="1"/>
  <c r="F21" i="1"/>
  <c r="H21" i="1" s="1"/>
  <c r="G21" i="1"/>
  <c r="G13" i="1"/>
  <c r="F13" i="1"/>
  <c r="H13" i="1" s="1"/>
  <c r="F7" i="1"/>
  <c r="G7" i="1"/>
  <c r="H7" i="1"/>
  <c r="G6" i="1"/>
  <c r="H6" i="1" s="1"/>
  <c r="F6" i="1"/>
  <c r="H8" i="1" l="1"/>
  <c r="H36" i="1"/>
  <c r="H22" i="1"/>
  <c r="G36" i="1"/>
  <c r="H29" i="1"/>
  <c r="G48" i="1"/>
  <c r="G77" i="1"/>
  <c r="H48" i="1"/>
  <c r="H96" i="1"/>
  <c r="G84" i="1"/>
  <c r="G29" i="1"/>
  <c r="G96" i="1"/>
  <c r="G22" i="1"/>
  <c r="H77" i="1"/>
  <c r="H84" i="1"/>
  <c r="G8" i="1"/>
  <c r="G62" i="1"/>
  <c r="H62" i="1"/>
</calcChain>
</file>

<file path=xl/sharedStrings.xml><?xml version="1.0" encoding="utf-8"?>
<sst xmlns="http://schemas.openxmlformats.org/spreadsheetml/2006/main" count="221" uniqueCount="74">
  <si>
    <t>OŠ "ANTON SKALA"</t>
  </si>
  <si>
    <t>Redni broj</t>
  </si>
  <si>
    <t>OPIS POZICIJE</t>
  </si>
  <si>
    <t>Jedinica mere</t>
  </si>
  <si>
    <t>Količina</t>
  </si>
  <si>
    <t xml:space="preserve">Nabavka materijala, dovoz i ugradnja novih LED panela </t>
  </si>
  <si>
    <t>kom</t>
  </si>
  <si>
    <t xml:space="preserve">Odvoz šuta na gradsku deponiju </t>
  </si>
  <si>
    <t>m3</t>
  </si>
  <si>
    <t>OŠ "STEFAN DEČANSKI"</t>
  </si>
  <si>
    <t xml:space="preserve">Struganje i gletovanje zidova i plafona. Površine ostrugati i oprati a zatim obrusiti,očistiti i izvršiti impregnaciju. Gletovanje izvesti kvalitetnom glet masom sa finalnim šmirglanjem.Po potrebi površine impregnisati mrežicom.                                                     </t>
  </si>
  <si>
    <t>Struganje poludisperzione boje</t>
  </si>
  <si>
    <t>m2</t>
  </si>
  <si>
    <t>Gletovanje</t>
  </si>
  <si>
    <t>Bojenje zidova i plafona i špaletni otvora poludisperzivnom bojom u dva premaza u boji po izboru korisnika</t>
  </si>
  <si>
    <t>Bojenje zidova masnom bojom u dva premaza u tonu po izboru korisnika</t>
  </si>
  <si>
    <t>Obijanje maltera sa zidova i plafona</t>
  </si>
  <si>
    <t>Malterisanje zidova i plafona produžnim malterom R 1:3:9</t>
  </si>
  <si>
    <t>Postavljanje PVC folije kao zaštite prilikom izvođenja molerskih radova</t>
  </si>
  <si>
    <t>OŠ "ISIDORA SEKULIĆ"</t>
  </si>
  <si>
    <t>Rušenje i uklanjanje asfalta mašinskim putem</t>
  </si>
  <si>
    <t>Betoniranje betonom d=15-20cm sa izradom košuljice radi nivelacije terena</t>
  </si>
  <si>
    <t>OŠ "VOJVODA ŽIVOJIN MIŠIĆ"</t>
  </si>
  <si>
    <t>Uklanjanje stare hidroizolacije sa čišćenjem podloge</t>
  </si>
  <si>
    <t>Nabavka materijala, dovoz i izrada nove hidroizolacije tipa Kondor u dva sloja</t>
  </si>
  <si>
    <t>OŠ "DRAGAN HERCOG"</t>
  </si>
  <si>
    <t>Postavljanje PVC folije kao zaštite poda tokom izvođenja radova.Obračun po m2</t>
  </si>
  <si>
    <t>Fino građevinsko čišćenje gradilišta posle završenih radova.Obračun po m2</t>
  </si>
  <si>
    <t>OŠ "PETAR PETROVIĆ NJEGOŠ"</t>
  </si>
  <si>
    <t>Demontaža postojećih betonskih ploča na terasi</t>
  </si>
  <si>
    <t>Uklanjanje stare hidroizolacije  sa čišćenjem podloge</t>
  </si>
  <si>
    <t>Vraćanje postojećih betonskih ploča uz delimičnu zamenu oštećenih</t>
  </si>
  <si>
    <t>Preslagivanje i čišćenje postojeće podloge na košarkaškom i fudbalskom terenu</t>
  </si>
  <si>
    <t>Nabavka i ugradnja gumene podloge 1mx1mx1cm na postojećim terenima za košarku i fudbal</t>
  </si>
  <si>
    <t>Nabavka, dovoz i ugradnja reflektora u fiskulturnoj Sali sa rešetkom radi zaštite snage 150w</t>
  </si>
  <si>
    <t>Nabavka, dovoz i ugradnja utičnica i prekidača</t>
  </si>
  <si>
    <t>OŠ "VOJVODA RADOMIR PUTNIK"</t>
  </si>
  <si>
    <t>Struganje i gletovanje zidova i plafona. Površine ostrugati i oprati a zatim obrusiti očistiti i izvršiti impregnaciju. Gletovanje izvesti  glet masom u dva sloja i finalnim šmirglanjem.po potrebi površine impregnisati mrežicom, kao i na spojevima starih i novoobrađenih površina zidova i plafona i na pukotinama na zidovima i plafonima.Obijanje starog oštećenog maltera i malterisanje novim malterom. </t>
  </si>
  <si>
    <t>Struganje</t>
  </si>
  <si>
    <t>Malterisanje</t>
  </si>
  <si>
    <t>Lepak + mrežica</t>
  </si>
  <si>
    <t>Bojenje površine zidova, plafona u učionicama poludisperzivnom bojom u dva premaza. Bojiti površine zidova i plafona i špaletne otvora po izboru Investitora</t>
  </si>
  <si>
    <t>Bojenje površina zidova učionica i fiskulturne sale masnom bojom u dva premaza. Bojiti površine zidova po izboru Investitora.</t>
  </si>
  <si>
    <t xml:space="preserve">Dovoz i pravilna montaža i demontaža radne skele. Skela se montira i demontira prema uputstvima i pod nazorom rukovodioca radova. Skela se koristi za sve vreme trajanja radova. </t>
  </si>
  <si>
    <t>OŠ "STEFAN NEMANJA"</t>
  </si>
  <si>
    <t>OŠ "RADOJKA LAKIĆ"</t>
  </si>
  <si>
    <t>Demontaža postojećeg kanufa i montaža novog vodonepropusnog 12.5mm sa svim popravkama u držačima i osloncima</t>
  </si>
  <si>
    <t>Gletovanje spoljnim gletom i farbanje belom fasadnom bojom.</t>
  </si>
  <si>
    <t>Zamena olučne vertikale od pocinkovanog lima</t>
  </si>
  <si>
    <t>m1</t>
  </si>
  <si>
    <t>Zamena visećih olučnih horizontala od pocinkovanog lima</t>
  </si>
  <si>
    <t>Текуће одржавање основних школа на територији ГО Савски венац, ЈН 2025/19</t>
  </si>
  <si>
    <t>Nabavka materijala i izrada čelične ograde dužine 30m visine 1m sa izradom 10 temelja samaca. Ispuna grifovanom žicom, stubovi Fi100 čelični. Ograda se farba osnovnom i završnom bojom</t>
  </si>
  <si>
    <t>Jedinična cena (rsd bez pdv)</t>
  </si>
  <si>
    <t>Jedinična cena (rsd sa pdv)</t>
  </si>
  <si>
    <t>Ukupna cena (rsd bez pdv)</t>
  </si>
  <si>
    <t>Ukupna cena (rsd sa pdv)</t>
  </si>
  <si>
    <t>ukupno</t>
  </si>
  <si>
    <t>Rekapitulacija</t>
  </si>
  <si>
    <t>naziv osnovne škole</t>
  </si>
  <si>
    <t>Ukupan iznos bez PDV-a</t>
  </si>
  <si>
    <t>Ukupan iznos sa PDV-om</t>
  </si>
  <si>
    <t>OSNOVNA ŠKOLA ANTON SKALA</t>
  </si>
  <si>
    <t>OSNOVNA ŠKOLA ISIDORA SEKULIĆ</t>
  </si>
  <si>
    <t>OSNOVNA ŠKOLA PETAR PETROVIĆ NJEGOŠ</t>
  </si>
  <si>
    <t>OSNOVNA ŠKOLA RADOJKA LAKIĆ</t>
  </si>
  <si>
    <t>OSNOVNA ŠKOLA STEFAN DEČANSKI</t>
  </si>
  <si>
    <t>OSNOVNA ŠKOLA STEFAN NEMANJA</t>
  </si>
  <si>
    <t>OSNOVNA ŠKOLA VOJVODA MIŠIĆ</t>
  </si>
  <si>
    <t>UKUPNO</t>
  </si>
  <si>
    <t>OSNOVNA ŠKOAL DRAGAN HERCOG</t>
  </si>
  <si>
    <t>OSNOVNA ŠKOLA VOJVODA RADOMIR PUTNIK</t>
  </si>
  <si>
    <t>ОБРАЗАЦ СТРУКТУРЕ ЦЕНЕ</t>
  </si>
  <si>
    <t xml:space="preserve">Упутство за попуњавање обрасца структуре цене 
Понуђач треба да попуни образац структуре цене на следећи начин:
- у колону 5. уписати колико износи јединична цена без ПДВ-а, за сваки тражени предмет јавне набавке са свим зависним трошковима;
- у колону 6. уписати колико износи јединична цена са ПДВ-ом, за сваки тражени предмет јавне набавке са свим зависним трошковима;
 - у колону 7. уписати колико износи укупна цена без ПДВ-а, за сваки тражени предмет јавне набавке, тако што се помноже износи у колони 4 и колони 5;
- у колону 8. уписати колико износи укупна цена са ПДВ-ом, за сваки тражени предмет јавне набавке, тако што се помноже износи у колони 4 и колони 6;
- у табели Рекапитулација попунити укупну понуђену цену за сваку школу и укупну понуђену цену.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</si>
</sst>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4" fontId="2" fillId="0" borderId="0" xfId="0" applyNumberFormat="1" applyFont="1"/>
    <xf numFmtId="0" fontId="5" fillId="0" borderId="1" xfId="0" applyFont="1" applyBorder="1" applyAlignment="1">
      <alignment vertical="top" wrapText="1"/>
    </xf>
    <xf numFmtId="0" fontId="6" fillId="0" borderId="0" xfId="0" applyFont="1"/>
    <xf numFmtId="4" fontId="6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 applyBorder="1"/>
    <xf numFmtId="4" fontId="3" fillId="0" borderId="0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/>
    <xf numFmtId="4" fontId="8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" fontId="2" fillId="0" borderId="2" xfId="0" applyNumberFormat="1" applyFont="1" applyBorder="1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DF1F-0F05-48C6-8565-B98AF8835E52}">
  <dimension ref="A1:L111"/>
  <sheetViews>
    <sheetView tabSelected="1" workbookViewId="0">
      <selection activeCell="A2" sqref="A2:H2"/>
    </sheetView>
  </sheetViews>
  <sheetFormatPr defaultRowHeight="15" x14ac:dyDescent="0.25"/>
  <cols>
    <col min="1" max="1" width="6.28515625" style="14" customWidth="1"/>
    <col min="2" max="2" width="77.42578125" style="7" customWidth="1"/>
    <col min="3" max="3" width="7.7109375" style="14" customWidth="1"/>
    <col min="4" max="4" width="8.7109375" style="22" customWidth="1"/>
    <col min="5" max="8" width="9.140625" style="9"/>
    <col min="9" max="16384" width="9.140625" style="7"/>
  </cols>
  <sheetData>
    <row r="1" spans="1:8" x14ac:dyDescent="0.25">
      <c r="A1" s="50" t="s">
        <v>72</v>
      </c>
      <c r="B1" s="50"/>
      <c r="C1" s="50"/>
      <c r="D1" s="50"/>
      <c r="E1" s="50"/>
      <c r="F1" s="50"/>
      <c r="G1" s="50"/>
      <c r="H1" s="50"/>
    </row>
    <row r="2" spans="1:8" x14ac:dyDescent="0.25">
      <c r="A2" s="6" t="s">
        <v>51</v>
      </c>
      <c r="B2" s="6"/>
      <c r="C2" s="6"/>
      <c r="D2" s="6"/>
      <c r="E2" s="6"/>
      <c r="F2" s="6"/>
      <c r="G2" s="6"/>
      <c r="H2" s="6"/>
    </row>
    <row r="3" spans="1:8" x14ac:dyDescent="0.25">
      <c r="A3" s="59"/>
      <c r="B3" s="60"/>
      <c r="C3" s="60"/>
      <c r="D3" s="60"/>
    </row>
    <row r="4" spans="1:8" ht="15" customHeight="1" x14ac:dyDescent="0.25">
      <c r="A4" s="2" t="s">
        <v>0</v>
      </c>
      <c r="B4" s="2"/>
      <c r="C4" s="2"/>
      <c r="D4" s="2"/>
      <c r="E4" s="2"/>
      <c r="F4" s="2"/>
      <c r="G4" s="2"/>
      <c r="H4" s="2"/>
    </row>
    <row r="5" spans="1:8" ht="60" x14ac:dyDescent="0.25">
      <c r="A5" s="3" t="s">
        <v>1</v>
      </c>
      <c r="B5" s="3" t="s">
        <v>2</v>
      </c>
      <c r="C5" s="3" t="s">
        <v>3</v>
      </c>
      <c r="D5" s="4" t="s">
        <v>4</v>
      </c>
      <c r="E5" s="40" t="s">
        <v>53</v>
      </c>
      <c r="F5" s="40" t="s">
        <v>54</v>
      </c>
      <c r="G5" s="40" t="s">
        <v>55</v>
      </c>
      <c r="H5" s="40" t="s">
        <v>56</v>
      </c>
    </row>
    <row r="6" spans="1:8" x14ac:dyDescent="0.25">
      <c r="A6" s="5">
        <v>1</v>
      </c>
      <c r="B6" s="1" t="s">
        <v>5</v>
      </c>
      <c r="C6" s="5" t="s">
        <v>6</v>
      </c>
      <c r="D6" s="4">
        <v>80</v>
      </c>
      <c r="E6" s="41"/>
      <c r="F6" s="41">
        <f>E6*1.2</f>
        <v>0</v>
      </c>
      <c r="G6" s="41">
        <f>D6*E6</f>
        <v>0</v>
      </c>
      <c r="H6" s="41">
        <f>D6*G6</f>
        <v>0</v>
      </c>
    </row>
    <row r="7" spans="1:8" x14ac:dyDescent="0.25">
      <c r="A7" s="5">
        <v>2</v>
      </c>
      <c r="B7" s="1" t="s">
        <v>7</v>
      </c>
      <c r="C7" s="5" t="s">
        <v>8</v>
      </c>
      <c r="D7" s="4">
        <v>1</v>
      </c>
      <c r="E7" s="41"/>
      <c r="F7" s="41">
        <f>E7*1.2</f>
        <v>0</v>
      </c>
      <c r="G7" s="41">
        <f>D7*E7</f>
        <v>0</v>
      </c>
      <c r="H7" s="41">
        <f>D7*G7</f>
        <v>0</v>
      </c>
    </row>
    <row r="8" spans="1:8" x14ac:dyDescent="0.25">
      <c r="A8" s="24" t="s">
        <v>57</v>
      </c>
      <c r="B8" s="25"/>
      <c r="C8" s="25"/>
      <c r="D8" s="25"/>
      <c r="E8" s="25"/>
      <c r="F8" s="26"/>
      <c r="G8" s="41">
        <f>SUM(G6:G7)</f>
        <v>0</v>
      </c>
      <c r="H8" s="41">
        <f>SUM(H6:H7)</f>
        <v>0</v>
      </c>
    </row>
    <row r="9" spans="1:8" x14ac:dyDescent="0.25">
      <c r="A9" s="61"/>
      <c r="B9" s="23"/>
      <c r="C9" s="61"/>
      <c r="D9" s="62"/>
      <c r="G9" s="42"/>
      <c r="H9" s="42"/>
    </row>
    <row r="10" spans="1:8" ht="15" customHeight="1" x14ac:dyDescent="0.25">
      <c r="A10" s="2" t="s">
        <v>9</v>
      </c>
      <c r="B10" s="2"/>
      <c r="C10" s="2"/>
      <c r="D10" s="2"/>
      <c r="E10" s="2"/>
      <c r="F10" s="2"/>
      <c r="G10" s="2"/>
      <c r="H10" s="2"/>
    </row>
    <row r="11" spans="1:8" ht="60" x14ac:dyDescent="0.25">
      <c r="A11" s="3" t="s">
        <v>1</v>
      </c>
      <c r="B11" s="3" t="s">
        <v>2</v>
      </c>
      <c r="C11" s="3" t="s">
        <v>3</v>
      </c>
      <c r="D11" s="4" t="s">
        <v>4</v>
      </c>
      <c r="E11" s="40" t="s">
        <v>53</v>
      </c>
      <c r="F11" s="40" t="s">
        <v>54</v>
      </c>
      <c r="G11" s="40" t="s">
        <v>55</v>
      </c>
      <c r="H11" s="40" t="s">
        <v>56</v>
      </c>
    </row>
    <row r="12" spans="1:8" ht="45.75" customHeight="1" x14ac:dyDescent="0.25">
      <c r="A12" s="15">
        <v>1</v>
      </c>
      <c r="B12" s="8" t="s">
        <v>10</v>
      </c>
      <c r="C12" s="8"/>
      <c r="D12" s="8"/>
      <c r="E12" s="41"/>
      <c r="F12" s="41"/>
      <c r="G12" s="41"/>
      <c r="H12" s="41"/>
    </row>
    <row r="13" spans="1:8" x14ac:dyDescent="0.25">
      <c r="A13" s="15"/>
      <c r="B13" s="1" t="s">
        <v>11</v>
      </c>
      <c r="C13" s="5" t="s">
        <v>12</v>
      </c>
      <c r="D13" s="4">
        <v>315</v>
      </c>
      <c r="E13" s="41"/>
      <c r="F13" s="41">
        <f>E13*1.2</f>
        <v>0</v>
      </c>
      <c r="G13" s="41">
        <f>D13*E13</f>
        <v>0</v>
      </c>
      <c r="H13" s="41">
        <f>D13*F13</f>
        <v>0</v>
      </c>
    </row>
    <row r="14" spans="1:8" x14ac:dyDescent="0.25">
      <c r="A14" s="15"/>
      <c r="B14" s="1" t="s">
        <v>13</v>
      </c>
      <c r="C14" s="5" t="s">
        <v>12</v>
      </c>
      <c r="D14" s="4">
        <v>315</v>
      </c>
      <c r="E14" s="41"/>
      <c r="F14" s="41">
        <f t="shared" ref="F14:F21" si="0">E14*1.2</f>
        <v>0</v>
      </c>
      <c r="G14" s="41">
        <f t="shared" ref="G14:G21" si="1">D14*E14</f>
        <v>0</v>
      </c>
      <c r="H14" s="41">
        <f t="shared" ref="H14:H21" si="2">D14*F14</f>
        <v>0</v>
      </c>
    </row>
    <row r="15" spans="1:8" ht="30" x14ac:dyDescent="0.25">
      <c r="A15" s="5">
        <v>2</v>
      </c>
      <c r="B15" s="1" t="s">
        <v>14</v>
      </c>
      <c r="C15" s="5" t="s">
        <v>12</v>
      </c>
      <c r="D15" s="4">
        <v>220</v>
      </c>
      <c r="E15" s="41"/>
      <c r="F15" s="41">
        <f t="shared" si="0"/>
        <v>0</v>
      </c>
      <c r="G15" s="41">
        <f t="shared" si="1"/>
        <v>0</v>
      </c>
      <c r="H15" s="41">
        <f t="shared" si="2"/>
        <v>0</v>
      </c>
    </row>
    <row r="16" spans="1:8" x14ac:dyDescent="0.25">
      <c r="A16" s="5">
        <v>3</v>
      </c>
      <c r="B16" s="1" t="s">
        <v>15</v>
      </c>
      <c r="C16" s="5" t="s">
        <v>12</v>
      </c>
      <c r="D16" s="4">
        <v>95</v>
      </c>
      <c r="E16" s="41"/>
      <c r="F16" s="41">
        <f t="shared" si="0"/>
        <v>0</v>
      </c>
      <c r="G16" s="41">
        <f t="shared" si="1"/>
        <v>0</v>
      </c>
      <c r="H16" s="41">
        <f t="shared" si="2"/>
        <v>0</v>
      </c>
    </row>
    <row r="17" spans="1:8" x14ac:dyDescent="0.25">
      <c r="A17" s="5">
        <v>4</v>
      </c>
      <c r="B17" s="1" t="s">
        <v>16</v>
      </c>
      <c r="C17" s="5" t="s">
        <v>12</v>
      </c>
      <c r="D17" s="4">
        <v>20</v>
      </c>
      <c r="E17" s="41"/>
      <c r="F17" s="41">
        <f t="shared" si="0"/>
        <v>0</v>
      </c>
      <c r="G17" s="41">
        <f t="shared" si="1"/>
        <v>0</v>
      </c>
      <c r="H17" s="41">
        <f t="shared" si="2"/>
        <v>0</v>
      </c>
    </row>
    <row r="18" spans="1:8" x14ac:dyDescent="0.25">
      <c r="A18" s="5">
        <v>5</v>
      </c>
      <c r="B18" s="1" t="s">
        <v>17</v>
      </c>
      <c r="C18" s="5" t="s">
        <v>12</v>
      </c>
      <c r="D18" s="4">
        <v>20</v>
      </c>
      <c r="E18" s="41"/>
      <c r="F18" s="41">
        <f t="shared" si="0"/>
        <v>0</v>
      </c>
      <c r="G18" s="41">
        <f t="shared" si="1"/>
        <v>0</v>
      </c>
      <c r="H18" s="41">
        <f t="shared" si="2"/>
        <v>0</v>
      </c>
    </row>
    <row r="19" spans="1:8" x14ac:dyDescent="0.25">
      <c r="A19" s="5">
        <v>6</v>
      </c>
      <c r="B19" s="1" t="s">
        <v>18</v>
      </c>
      <c r="C19" s="5" t="s">
        <v>12</v>
      </c>
      <c r="D19" s="4">
        <v>110</v>
      </c>
      <c r="E19" s="41"/>
      <c r="F19" s="41">
        <f t="shared" si="0"/>
        <v>0</v>
      </c>
      <c r="G19" s="41">
        <f t="shared" si="1"/>
        <v>0</v>
      </c>
      <c r="H19" s="41">
        <f t="shared" si="2"/>
        <v>0</v>
      </c>
    </row>
    <row r="20" spans="1:8" x14ac:dyDescent="0.25">
      <c r="A20" s="5">
        <v>8</v>
      </c>
      <c r="B20" s="1" t="s">
        <v>5</v>
      </c>
      <c r="C20" s="5" t="s">
        <v>6</v>
      </c>
      <c r="D20" s="4">
        <v>70</v>
      </c>
      <c r="E20" s="41"/>
      <c r="F20" s="41">
        <f t="shared" si="0"/>
        <v>0</v>
      </c>
      <c r="G20" s="41">
        <f t="shared" si="1"/>
        <v>0</v>
      </c>
      <c r="H20" s="41">
        <f t="shared" si="2"/>
        <v>0</v>
      </c>
    </row>
    <row r="21" spans="1:8" x14ac:dyDescent="0.25">
      <c r="A21" s="5">
        <v>10</v>
      </c>
      <c r="B21" s="1" t="s">
        <v>7</v>
      </c>
      <c r="C21" s="5" t="s">
        <v>8</v>
      </c>
      <c r="D21" s="4">
        <v>5</v>
      </c>
      <c r="E21" s="41"/>
      <c r="F21" s="41">
        <f t="shared" si="0"/>
        <v>0</v>
      </c>
      <c r="G21" s="41">
        <f t="shared" si="1"/>
        <v>0</v>
      </c>
      <c r="H21" s="41">
        <f t="shared" si="2"/>
        <v>0</v>
      </c>
    </row>
    <row r="22" spans="1:8" x14ac:dyDescent="0.25">
      <c r="A22" s="27" t="s">
        <v>57</v>
      </c>
      <c r="B22" s="27"/>
      <c r="C22" s="27"/>
      <c r="D22" s="27"/>
      <c r="E22" s="27"/>
      <c r="F22" s="27"/>
      <c r="G22" s="41">
        <f>SUM(G13:G21)</f>
        <v>0</v>
      </c>
      <c r="H22" s="41">
        <f>SUM(H13:H21)</f>
        <v>0</v>
      </c>
    </row>
    <row r="23" spans="1:8" x14ac:dyDescent="0.25">
      <c r="A23" s="61"/>
      <c r="B23" s="23"/>
      <c r="C23" s="61"/>
      <c r="D23" s="62"/>
    </row>
    <row r="24" spans="1:8" ht="15" customHeight="1" x14ac:dyDescent="0.25">
      <c r="A24" s="2" t="s">
        <v>19</v>
      </c>
      <c r="B24" s="2"/>
      <c r="C24" s="2"/>
      <c r="D24" s="2"/>
      <c r="E24" s="2"/>
      <c r="F24" s="2"/>
      <c r="G24" s="2"/>
      <c r="H24" s="2"/>
    </row>
    <row r="25" spans="1:8" ht="60" x14ac:dyDescent="0.25">
      <c r="A25" s="3" t="s">
        <v>1</v>
      </c>
      <c r="B25" s="3" t="s">
        <v>2</v>
      </c>
      <c r="C25" s="3" t="s">
        <v>3</v>
      </c>
      <c r="D25" s="4" t="s">
        <v>4</v>
      </c>
      <c r="E25" s="40" t="s">
        <v>53</v>
      </c>
      <c r="F25" s="40" t="s">
        <v>54</v>
      </c>
      <c r="G25" s="40" t="s">
        <v>55</v>
      </c>
      <c r="H25" s="40" t="s">
        <v>56</v>
      </c>
    </row>
    <row r="26" spans="1:8" x14ac:dyDescent="0.25">
      <c r="A26" s="5">
        <v>1</v>
      </c>
      <c r="B26" s="1" t="s">
        <v>20</v>
      </c>
      <c r="C26" s="5" t="s">
        <v>12</v>
      </c>
      <c r="D26" s="4">
        <v>45</v>
      </c>
      <c r="E26" s="41"/>
      <c r="F26" s="41">
        <f>E26*1.2</f>
        <v>0</v>
      </c>
      <c r="G26" s="41">
        <f>D26*E26</f>
        <v>0</v>
      </c>
      <c r="H26" s="41">
        <f>D26*F26</f>
        <v>0</v>
      </c>
    </row>
    <row r="27" spans="1:8" x14ac:dyDescent="0.25">
      <c r="A27" s="5">
        <v>2</v>
      </c>
      <c r="B27" s="1" t="s">
        <v>21</v>
      </c>
      <c r="C27" s="5" t="s">
        <v>8</v>
      </c>
      <c r="D27" s="4">
        <v>5</v>
      </c>
      <c r="E27" s="41"/>
      <c r="F27" s="41">
        <f t="shared" ref="F27:F28" si="3">E27*1.2</f>
        <v>0</v>
      </c>
      <c r="G27" s="41">
        <f t="shared" ref="G27:G28" si="4">D27*E27</f>
        <v>0</v>
      </c>
      <c r="H27" s="41">
        <f t="shared" ref="H27:H28" si="5">D27*F27</f>
        <v>0</v>
      </c>
    </row>
    <row r="28" spans="1:8" x14ac:dyDescent="0.25">
      <c r="A28" s="5">
        <v>3</v>
      </c>
      <c r="B28" s="1" t="s">
        <v>7</v>
      </c>
      <c r="C28" s="5" t="s">
        <v>8</v>
      </c>
      <c r="D28" s="4">
        <v>2</v>
      </c>
      <c r="E28" s="41"/>
      <c r="F28" s="41">
        <f t="shared" si="3"/>
        <v>0</v>
      </c>
      <c r="G28" s="41">
        <f t="shared" si="4"/>
        <v>0</v>
      </c>
      <c r="H28" s="41">
        <f t="shared" si="5"/>
        <v>0</v>
      </c>
    </row>
    <row r="29" spans="1:8" x14ac:dyDescent="0.25">
      <c r="A29" s="27" t="s">
        <v>57</v>
      </c>
      <c r="B29" s="27"/>
      <c r="C29" s="27"/>
      <c r="D29" s="27"/>
      <c r="E29" s="27"/>
      <c r="F29" s="27"/>
      <c r="G29" s="41">
        <f>SUM(G26:G28)</f>
        <v>0</v>
      </c>
      <c r="H29" s="41">
        <f>SUM(H26:H28)</f>
        <v>0</v>
      </c>
    </row>
    <row r="30" spans="1:8" x14ac:dyDescent="0.25">
      <c r="A30" s="63"/>
      <c r="B30" s="63"/>
      <c r="C30" s="63"/>
      <c r="D30" s="63"/>
      <c r="E30" s="43"/>
      <c r="F30" s="43"/>
      <c r="G30" s="42"/>
      <c r="H30" s="42"/>
    </row>
    <row r="31" spans="1:8" ht="15" customHeight="1" x14ac:dyDescent="0.25">
      <c r="A31" s="2" t="s">
        <v>22</v>
      </c>
      <c r="B31" s="2"/>
      <c r="C31" s="2"/>
      <c r="D31" s="2"/>
      <c r="E31" s="2"/>
      <c r="F31" s="2"/>
      <c r="G31" s="2"/>
      <c r="H31" s="2"/>
    </row>
    <row r="32" spans="1:8" ht="60" x14ac:dyDescent="0.25">
      <c r="A32" s="3" t="s">
        <v>1</v>
      </c>
      <c r="B32" s="3" t="s">
        <v>2</v>
      </c>
      <c r="C32" s="3" t="s">
        <v>3</v>
      </c>
      <c r="D32" s="4" t="s">
        <v>4</v>
      </c>
      <c r="E32" s="40" t="s">
        <v>53</v>
      </c>
      <c r="F32" s="40" t="s">
        <v>54</v>
      </c>
      <c r="G32" s="40" t="s">
        <v>55</v>
      </c>
      <c r="H32" s="40" t="s">
        <v>56</v>
      </c>
    </row>
    <row r="33" spans="1:12" x14ac:dyDescent="0.25">
      <c r="A33" s="5">
        <v>1</v>
      </c>
      <c r="B33" s="1" t="s">
        <v>23</v>
      </c>
      <c r="C33" s="5" t="s">
        <v>12</v>
      </c>
      <c r="D33" s="4">
        <v>70</v>
      </c>
      <c r="E33" s="41"/>
      <c r="F33" s="41">
        <f>E33*1.2</f>
        <v>0</v>
      </c>
      <c r="G33" s="41">
        <f>D33*E33</f>
        <v>0</v>
      </c>
      <c r="H33" s="41">
        <f>D33*F33</f>
        <v>0</v>
      </c>
    </row>
    <row r="34" spans="1:12" x14ac:dyDescent="0.25">
      <c r="A34" s="5">
        <v>2</v>
      </c>
      <c r="B34" s="1" t="s">
        <v>24</v>
      </c>
      <c r="C34" s="5" t="s">
        <v>12</v>
      </c>
      <c r="D34" s="4">
        <v>70</v>
      </c>
      <c r="E34" s="41"/>
      <c r="F34" s="41">
        <f t="shared" ref="F34:F35" si="6">E34*1.2</f>
        <v>0</v>
      </c>
      <c r="G34" s="41">
        <f t="shared" ref="G34:G35" si="7">D34*E34</f>
        <v>0</v>
      </c>
      <c r="H34" s="41">
        <f t="shared" ref="H34:H35" si="8">D34*F34</f>
        <v>0</v>
      </c>
    </row>
    <row r="35" spans="1:12" x14ac:dyDescent="0.25">
      <c r="A35" s="5">
        <v>3</v>
      </c>
      <c r="B35" s="1" t="s">
        <v>7</v>
      </c>
      <c r="C35" s="5" t="s">
        <v>8</v>
      </c>
      <c r="D35" s="4">
        <v>3</v>
      </c>
      <c r="E35" s="41"/>
      <c r="F35" s="41">
        <f t="shared" si="6"/>
        <v>0</v>
      </c>
      <c r="G35" s="41">
        <f t="shared" si="7"/>
        <v>0</v>
      </c>
      <c r="H35" s="41">
        <f t="shared" si="8"/>
        <v>0</v>
      </c>
    </row>
    <row r="36" spans="1:12" x14ac:dyDescent="0.25">
      <c r="A36" s="27" t="s">
        <v>57</v>
      </c>
      <c r="B36" s="27"/>
      <c r="C36" s="27"/>
      <c r="D36" s="27"/>
      <c r="E36" s="27"/>
      <c r="F36" s="27"/>
      <c r="G36" s="41">
        <f>SUM(G33:G35)</f>
        <v>0</v>
      </c>
      <c r="H36" s="41">
        <f>SUM(H33:H35)</f>
        <v>0</v>
      </c>
    </row>
    <row r="37" spans="1:12" x14ac:dyDescent="0.25">
      <c r="A37" s="29"/>
      <c r="B37" s="28"/>
      <c r="C37" s="28"/>
      <c r="D37" s="28"/>
      <c r="E37" s="43"/>
      <c r="F37" s="43"/>
      <c r="G37" s="42"/>
      <c r="H37" s="42"/>
    </row>
    <row r="38" spans="1:12" ht="15" customHeight="1" x14ac:dyDescent="0.25">
      <c r="A38" s="2" t="s">
        <v>25</v>
      </c>
      <c r="B38" s="2"/>
      <c r="C38" s="2"/>
      <c r="D38" s="2"/>
      <c r="E38" s="2"/>
      <c r="F38" s="2"/>
      <c r="G38" s="2"/>
      <c r="H38" s="2"/>
    </row>
    <row r="39" spans="1:12" ht="60" x14ac:dyDescent="0.25">
      <c r="A39" s="3" t="s">
        <v>1</v>
      </c>
      <c r="B39" s="3" t="s">
        <v>2</v>
      </c>
      <c r="C39" s="3" t="s">
        <v>3</v>
      </c>
      <c r="D39" s="4" t="s">
        <v>4</v>
      </c>
      <c r="E39" s="40" t="s">
        <v>53</v>
      </c>
      <c r="F39" s="40" t="s">
        <v>54</v>
      </c>
      <c r="G39" s="40" t="s">
        <v>55</v>
      </c>
      <c r="H39" s="40" t="s">
        <v>56</v>
      </c>
    </row>
    <row r="40" spans="1:12" ht="51" customHeight="1" x14ac:dyDescent="0.25">
      <c r="A40" s="16">
        <v>1</v>
      </c>
      <c r="B40" s="8" t="s">
        <v>10</v>
      </c>
      <c r="C40" s="8"/>
      <c r="D40" s="8"/>
      <c r="E40" s="41"/>
      <c r="F40" s="41"/>
      <c r="G40" s="41"/>
      <c r="H40" s="41"/>
    </row>
    <row r="41" spans="1:12" x14ac:dyDescent="0.25">
      <c r="A41" s="16">
        <v>2</v>
      </c>
      <c r="B41" s="1" t="s">
        <v>11</v>
      </c>
      <c r="C41" s="5" t="s">
        <v>12</v>
      </c>
      <c r="D41" s="4">
        <v>180</v>
      </c>
      <c r="E41" s="41"/>
      <c r="F41" s="41">
        <f>E41*1.2</f>
        <v>0</v>
      </c>
      <c r="G41" s="41">
        <f>D41*E41</f>
        <v>0</v>
      </c>
      <c r="H41" s="41">
        <f>D41*F41</f>
        <v>0</v>
      </c>
    </row>
    <row r="42" spans="1:12" x14ac:dyDescent="0.25">
      <c r="A42" s="16">
        <v>3</v>
      </c>
      <c r="B42" s="1" t="s">
        <v>13</v>
      </c>
      <c r="C42" s="5" t="s">
        <v>12</v>
      </c>
      <c r="D42" s="4">
        <v>180</v>
      </c>
      <c r="E42" s="41"/>
      <c r="F42" s="41">
        <f t="shared" ref="F42:F47" si="9">E42*1.2</f>
        <v>0</v>
      </c>
      <c r="G42" s="41">
        <f t="shared" ref="G42:G47" si="10">D42*E42</f>
        <v>0</v>
      </c>
      <c r="H42" s="41">
        <f t="shared" ref="H42:H47" si="11">D42*F42</f>
        <v>0</v>
      </c>
    </row>
    <row r="43" spans="1:12" ht="30" x14ac:dyDescent="0.25">
      <c r="A43" s="16">
        <v>4</v>
      </c>
      <c r="B43" s="1" t="s">
        <v>14</v>
      </c>
      <c r="C43" s="5" t="s">
        <v>12</v>
      </c>
      <c r="D43" s="4">
        <v>130</v>
      </c>
      <c r="E43" s="41"/>
      <c r="F43" s="41">
        <f t="shared" si="9"/>
        <v>0</v>
      </c>
      <c r="G43" s="41">
        <f t="shared" si="10"/>
        <v>0</v>
      </c>
      <c r="H43" s="41">
        <f t="shared" si="11"/>
        <v>0</v>
      </c>
      <c r="I43" s="9"/>
      <c r="J43" s="9"/>
      <c r="K43" s="9"/>
      <c r="L43" s="9"/>
    </row>
    <row r="44" spans="1:12" x14ac:dyDescent="0.25">
      <c r="A44" s="16">
        <v>5</v>
      </c>
      <c r="B44" s="1" t="s">
        <v>15</v>
      </c>
      <c r="C44" s="5" t="s">
        <v>12</v>
      </c>
      <c r="D44" s="4">
        <v>50</v>
      </c>
      <c r="E44" s="41"/>
      <c r="F44" s="41">
        <f t="shared" si="9"/>
        <v>0</v>
      </c>
      <c r="G44" s="41">
        <f t="shared" si="10"/>
        <v>0</v>
      </c>
      <c r="H44" s="41">
        <f t="shared" si="11"/>
        <v>0</v>
      </c>
      <c r="I44" s="9"/>
      <c r="J44" s="9"/>
      <c r="K44" s="9"/>
      <c r="L44" s="9"/>
    </row>
    <row r="45" spans="1:12" x14ac:dyDescent="0.25">
      <c r="A45" s="16">
        <v>6</v>
      </c>
      <c r="B45" s="1" t="s">
        <v>26</v>
      </c>
      <c r="C45" s="5" t="s">
        <v>12</v>
      </c>
      <c r="D45" s="4">
        <v>50</v>
      </c>
      <c r="E45" s="41"/>
      <c r="F45" s="41">
        <f t="shared" si="9"/>
        <v>0</v>
      </c>
      <c r="G45" s="41">
        <f t="shared" si="10"/>
        <v>0</v>
      </c>
      <c r="H45" s="41">
        <f t="shared" si="11"/>
        <v>0</v>
      </c>
      <c r="I45" s="9"/>
      <c r="J45" s="9"/>
      <c r="K45" s="9"/>
      <c r="L45" s="9"/>
    </row>
    <row r="46" spans="1:12" x14ac:dyDescent="0.25">
      <c r="A46" s="16">
        <v>7</v>
      </c>
      <c r="B46" s="1" t="s">
        <v>27</v>
      </c>
      <c r="C46" s="5" t="s">
        <v>12</v>
      </c>
      <c r="D46" s="4">
        <v>50</v>
      </c>
      <c r="E46" s="41"/>
      <c r="F46" s="41">
        <f t="shared" si="9"/>
        <v>0</v>
      </c>
      <c r="G46" s="41">
        <f t="shared" si="10"/>
        <v>0</v>
      </c>
      <c r="H46" s="41">
        <f t="shared" si="11"/>
        <v>0</v>
      </c>
      <c r="I46" s="9"/>
      <c r="J46" s="9"/>
      <c r="K46" s="9"/>
      <c r="L46" s="9"/>
    </row>
    <row r="47" spans="1:12" x14ac:dyDescent="0.25">
      <c r="A47" s="16">
        <v>8</v>
      </c>
      <c r="B47" s="1" t="s">
        <v>7</v>
      </c>
      <c r="C47" s="5" t="s">
        <v>8</v>
      </c>
      <c r="D47" s="4">
        <v>3</v>
      </c>
      <c r="E47" s="41"/>
      <c r="F47" s="41">
        <f t="shared" si="9"/>
        <v>0</v>
      </c>
      <c r="G47" s="41">
        <f t="shared" si="10"/>
        <v>0</v>
      </c>
      <c r="H47" s="41">
        <f t="shared" si="11"/>
        <v>0</v>
      </c>
      <c r="I47" s="9"/>
      <c r="J47" s="9"/>
      <c r="K47" s="9"/>
      <c r="L47" s="9"/>
    </row>
    <row r="48" spans="1:12" x14ac:dyDescent="0.25">
      <c r="A48" s="27" t="s">
        <v>57</v>
      </c>
      <c r="B48" s="27"/>
      <c r="C48" s="27"/>
      <c r="D48" s="27"/>
      <c r="E48" s="27"/>
      <c r="F48" s="27"/>
      <c r="G48" s="41">
        <f>SUM(G41:G47)</f>
        <v>0</v>
      </c>
      <c r="H48" s="41">
        <f>SUM(H41:H47)</f>
        <v>0</v>
      </c>
    </row>
    <row r="49" spans="1:8" x14ac:dyDescent="0.25">
      <c r="A49" s="54"/>
      <c r="B49" s="55"/>
      <c r="C49" s="55"/>
      <c r="D49" s="55"/>
      <c r="E49" s="55"/>
      <c r="F49" s="55"/>
      <c r="G49" s="56"/>
      <c r="H49" s="56"/>
    </row>
    <row r="50" spans="1:8" ht="15" customHeight="1" x14ac:dyDescent="0.25">
      <c r="A50" s="2" t="s">
        <v>28</v>
      </c>
      <c r="B50" s="2"/>
      <c r="C50" s="2"/>
      <c r="D50" s="2"/>
      <c r="E50" s="2"/>
      <c r="F50" s="2"/>
      <c r="G50" s="2"/>
      <c r="H50" s="2"/>
    </row>
    <row r="51" spans="1:8" ht="60" x14ac:dyDescent="0.25">
      <c r="A51" s="3" t="s">
        <v>1</v>
      </c>
      <c r="B51" s="3" t="s">
        <v>2</v>
      </c>
      <c r="C51" s="3" t="s">
        <v>3</v>
      </c>
      <c r="D51" s="4" t="s">
        <v>4</v>
      </c>
      <c r="E51" s="40" t="s">
        <v>53</v>
      </c>
      <c r="F51" s="40" t="s">
        <v>54</v>
      </c>
      <c r="G51" s="40" t="s">
        <v>55</v>
      </c>
      <c r="H51" s="40" t="s">
        <v>56</v>
      </c>
    </row>
    <row r="52" spans="1:8" x14ac:dyDescent="0.25">
      <c r="A52" s="5">
        <v>1</v>
      </c>
      <c r="B52" s="1" t="s">
        <v>29</v>
      </c>
      <c r="C52" s="5" t="s">
        <v>12</v>
      </c>
      <c r="D52" s="4">
        <v>45</v>
      </c>
      <c r="E52" s="41"/>
      <c r="F52" s="41">
        <f>E52*1.2</f>
        <v>0</v>
      </c>
      <c r="G52" s="41">
        <f>D52*E52</f>
        <v>0</v>
      </c>
      <c r="H52" s="41">
        <f>D52*F52</f>
        <v>0</v>
      </c>
    </row>
    <row r="53" spans="1:8" x14ac:dyDescent="0.25">
      <c r="A53" s="5">
        <v>2</v>
      </c>
      <c r="B53" s="1" t="s">
        <v>30</v>
      </c>
      <c r="C53" s="5" t="s">
        <v>12</v>
      </c>
      <c r="D53" s="4">
        <v>45</v>
      </c>
      <c r="E53" s="41"/>
      <c r="F53" s="41">
        <f t="shared" ref="F53:F61" si="12">E53*1.2</f>
        <v>0</v>
      </c>
      <c r="G53" s="41">
        <f t="shared" ref="G53:G61" si="13">D53*E53</f>
        <v>0</v>
      </c>
      <c r="H53" s="41">
        <f t="shared" ref="H53:H61" si="14">D53*F53</f>
        <v>0</v>
      </c>
    </row>
    <row r="54" spans="1:8" x14ac:dyDescent="0.25">
      <c r="A54" s="5">
        <v>3</v>
      </c>
      <c r="B54" s="1" t="s">
        <v>24</v>
      </c>
      <c r="C54" s="5" t="s">
        <v>12</v>
      </c>
      <c r="D54" s="4">
        <v>45</v>
      </c>
      <c r="E54" s="41"/>
      <c r="F54" s="41">
        <f t="shared" si="12"/>
        <v>0</v>
      </c>
      <c r="G54" s="41">
        <f t="shared" si="13"/>
        <v>0</v>
      </c>
      <c r="H54" s="41">
        <f t="shared" si="14"/>
        <v>0</v>
      </c>
    </row>
    <row r="55" spans="1:8" x14ac:dyDescent="0.25">
      <c r="A55" s="5">
        <v>4</v>
      </c>
      <c r="B55" s="1" t="s">
        <v>31</v>
      </c>
      <c r="C55" s="5" t="s">
        <v>12</v>
      </c>
      <c r="D55" s="4">
        <v>45</v>
      </c>
      <c r="E55" s="41"/>
      <c r="F55" s="41">
        <f t="shared" si="12"/>
        <v>0</v>
      </c>
      <c r="G55" s="41">
        <f t="shared" si="13"/>
        <v>0</v>
      </c>
      <c r="H55" s="41">
        <f t="shared" si="14"/>
        <v>0</v>
      </c>
    </row>
    <row r="56" spans="1:8" x14ac:dyDescent="0.25">
      <c r="A56" s="5">
        <v>5</v>
      </c>
      <c r="B56" s="1" t="s">
        <v>32</v>
      </c>
      <c r="C56" s="5" t="s">
        <v>12</v>
      </c>
      <c r="D56" s="4">
        <v>754</v>
      </c>
      <c r="E56" s="41"/>
      <c r="F56" s="41">
        <f t="shared" si="12"/>
        <v>0</v>
      </c>
      <c r="G56" s="41">
        <f t="shared" si="13"/>
        <v>0</v>
      </c>
      <c r="H56" s="41">
        <f t="shared" si="14"/>
        <v>0</v>
      </c>
    </row>
    <row r="57" spans="1:8" ht="30" x14ac:dyDescent="0.25">
      <c r="A57" s="5">
        <v>6</v>
      </c>
      <c r="B57" s="1" t="s">
        <v>33</v>
      </c>
      <c r="C57" s="5" t="s">
        <v>12</v>
      </c>
      <c r="D57" s="4">
        <v>30</v>
      </c>
      <c r="E57" s="41"/>
      <c r="F57" s="41">
        <f t="shared" si="12"/>
        <v>0</v>
      </c>
      <c r="G57" s="41">
        <f t="shared" si="13"/>
        <v>0</v>
      </c>
      <c r="H57" s="41">
        <f t="shared" si="14"/>
        <v>0</v>
      </c>
    </row>
    <row r="58" spans="1:8" ht="30" x14ac:dyDescent="0.25">
      <c r="A58" s="5">
        <v>7</v>
      </c>
      <c r="B58" s="1" t="s">
        <v>34</v>
      </c>
      <c r="C58" s="5" t="s">
        <v>6</v>
      </c>
      <c r="D58" s="4">
        <v>8</v>
      </c>
      <c r="E58" s="41"/>
      <c r="F58" s="41">
        <f t="shared" si="12"/>
        <v>0</v>
      </c>
      <c r="G58" s="41">
        <f t="shared" si="13"/>
        <v>0</v>
      </c>
      <c r="H58" s="41">
        <f t="shared" si="14"/>
        <v>0</v>
      </c>
    </row>
    <row r="59" spans="1:8" x14ac:dyDescent="0.25">
      <c r="A59" s="5">
        <v>8</v>
      </c>
      <c r="B59" s="1" t="s">
        <v>5</v>
      </c>
      <c r="C59" s="5" t="s">
        <v>6</v>
      </c>
      <c r="D59" s="4">
        <v>20</v>
      </c>
      <c r="E59" s="41"/>
      <c r="F59" s="41">
        <f t="shared" si="12"/>
        <v>0</v>
      </c>
      <c r="G59" s="41">
        <f t="shared" si="13"/>
        <v>0</v>
      </c>
      <c r="H59" s="41">
        <f t="shared" si="14"/>
        <v>0</v>
      </c>
    </row>
    <row r="60" spans="1:8" x14ac:dyDescent="0.25">
      <c r="A60" s="5">
        <v>9</v>
      </c>
      <c r="B60" s="1" t="s">
        <v>35</v>
      </c>
      <c r="C60" s="5" t="s">
        <v>6</v>
      </c>
      <c r="D60" s="4">
        <v>18</v>
      </c>
      <c r="E60" s="41"/>
      <c r="F60" s="41">
        <f t="shared" si="12"/>
        <v>0</v>
      </c>
      <c r="G60" s="41">
        <f t="shared" si="13"/>
        <v>0</v>
      </c>
      <c r="H60" s="41">
        <f t="shared" si="14"/>
        <v>0</v>
      </c>
    </row>
    <row r="61" spans="1:8" x14ac:dyDescent="0.25">
      <c r="A61" s="5">
        <v>10</v>
      </c>
      <c r="B61" s="1" t="s">
        <v>7</v>
      </c>
      <c r="C61" s="5" t="s">
        <v>8</v>
      </c>
      <c r="D61" s="4">
        <v>5</v>
      </c>
      <c r="E61" s="41"/>
      <c r="F61" s="41">
        <f t="shared" si="12"/>
        <v>0</v>
      </c>
      <c r="G61" s="41">
        <f t="shared" si="13"/>
        <v>0</v>
      </c>
      <c r="H61" s="41">
        <f t="shared" si="14"/>
        <v>0</v>
      </c>
    </row>
    <row r="62" spans="1:8" x14ac:dyDescent="0.25">
      <c r="A62" s="27" t="s">
        <v>57</v>
      </c>
      <c r="B62" s="27"/>
      <c r="C62" s="27"/>
      <c r="D62" s="27"/>
      <c r="E62" s="27"/>
      <c r="F62" s="27"/>
      <c r="G62" s="41">
        <f>SUM(G52:G61)</f>
        <v>0</v>
      </c>
      <c r="H62" s="41">
        <f>SUM(H52:H61)</f>
        <v>0</v>
      </c>
    </row>
    <row r="63" spans="1:8" x14ac:dyDescent="0.25">
      <c r="A63" s="54"/>
      <c r="B63" s="55"/>
      <c r="C63" s="55"/>
      <c r="D63" s="55"/>
      <c r="E63" s="55"/>
      <c r="F63" s="55"/>
      <c r="G63" s="56"/>
      <c r="H63" s="56"/>
    </row>
    <row r="64" spans="1:8" ht="15" customHeight="1" x14ac:dyDescent="0.25">
      <c r="A64" s="2" t="s">
        <v>36</v>
      </c>
      <c r="B64" s="2"/>
      <c r="C64" s="2"/>
      <c r="D64" s="2"/>
      <c r="E64" s="2"/>
      <c r="F64" s="2"/>
      <c r="G64" s="2"/>
      <c r="H64" s="2"/>
    </row>
    <row r="65" spans="1:12" ht="60" x14ac:dyDescent="0.25">
      <c r="A65" s="3" t="s">
        <v>1</v>
      </c>
      <c r="B65" s="3" t="s">
        <v>2</v>
      </c>
      <c r="C65" s="3" t="s">
        <v>3</v>
      </c>
      <c r="D65" s="4" t="s">
        <v>4</v>
      </c>
      <c r="E65" s="40" t="s">
        <v>53</v>
      </c>
      <c r="F65" s="40" t="s">
        <v>54</v>
      </c>
      <c r="G65" s="40" t="s">
        <v>55</v>
      </c>
      <c r="H65" s="40" t="s">
        <v>56</v>
      </c>
    </row>
    <row r="66" spans="1:12" ht="81" customHeight="1" x14ac:dyDescent="0.25">
      <c r="A66" s="19">
        <v>1</v>
      </c>
      <c r="B66" s="8" t="s">
        <v>37</v>
      </c>
      <c r="C66" s="8"/>
      <c r="D66" s="8"/>
      <c r="E66" s="41"/>
      <c r="F66" s="41"/>
      <c r="G66" s="41"/>
      <c r="H66" s="41"/>
    </row>
    <row r="67" spans="1:12" x14ac:dyDescent="0.25">
      <c r="A67" s="19"/>
      <c r="B67" s="1" t="s">
        <v>38</v>
      </c>
      <c r="C67" s="5" t="s">
        <v>12</v>
      </c>
      <c r="D67" s="4">
        <v>1000</v>
      </c>
      <c r="E67" s="45"/>
      <c r="F67" s="51">
        <f>E67*1.2</f>
        <v>0</v>
      </c>
      <c r="G67" s="52">
        <f>D67*E67</f>
        <v>0</v>
      </c>
      <c r="H67" s="52">
        <f>D67*F67</f>
        <v>0</v>
      </c>
    </row>
    <row r="68" spans="1:12" x14ac:dyDescent="0.25">
      <c r="A68" s="19"/>
      <c r="B68" s="1" t="s">
        <v>13</v>
      </c>
      <c r="C68" s="5" t="s">
        <v>12</v>
      </c>
      <c r="D68" s="4">
        <v>1000</v>
      </c>
      <c r="E68" s="45"/>
      <c r="F68" s="51">
        <f t="shared" ref="F68:F76" si="15">E68*1.2</f>
        <v>0</v>
      </c>
      <c r="G68" s="52">
        <f t="shared" ref="G68:G76" si="16">D68*E68</f>
        <v>0</v>
      </c>
      <c r="H68" s="52">
        <f t="shared" ref="H68:H76" si="17">D68*F68</f>
        <v>0</v>
      </c>
    </row>
    <row r="69" spans="1:12" x14ac:dyDescent="0.25">
      <c r="A69" s="19"/>
      <c r="B69" s="1" t="s">
        <v>39</v>
      </c>
      <c r="C69" s="5" t="s">
        <v>12</v>
      </c>
      <c r="D69" s="4">
        <v>45</v>
      </c>
      <c r="E69" s="41"/>
      <c r="F69" s="51">
        <f t="shared" si="15"/>
        <v>0</v>
      </c>
      <c r="G69" s="52">
        <f t="shared" si="16"/>
        <v>0</v>
      </c>
      <c r="H69" s="52">
        <f t="shared" si="17"/>
        <v>0</v>
      </c>
    </row>
    <row r="70" spans="1:12" x14ac:dyDescent="0.25">
      <c r="A70" s="5">
        <v>2</v>
      </c>
      <c r="B70" s="1" t="s">
        <v>40</v>
      </c>
      <c r="C70" s="5" t="s">
        <v>12</v>
      </c>
      <c r="D70" s="4">
        <v>45</v>
      </c>
      <c r="E70" s="41"/>
      <c r="F70" s="51">
        <f t="shared" si="15"/>
        <v>0</v>
      </c>
      <c r="G70" s="52">
        <f t="shared" si="16"/>
        <v>0</v>
      </c>
      <c r="H70" s="52">
        <f t="shared" si="17"/>
        <v>0</v>
      </c>
    </row>
    <row r="71" spans="1:12" ht="30" x14ac:dyDescent="0.25">
      <c r="A71" s="5">
        <v>3</v>
      </c>
      <c r="B71" s="1" t="s">
        <v>41</v>
      </c>
      <c r="C71" s="5" t="s">
        <v>12</v>
      </c>
      <c r="D71" s="4">
        <v>675</v>
      </c>
      <c r="E71" s="41"/>
      <c r="F71" s="51">
        <f t="shared" si="15"/>
        <v>0</v>
      </c>
      <c r="G71" s="52">
        <f t="shared" si="16"/>
        <v>0</v>
      </c>
      <c r="H71" s="52">
        <f t="shared" si="17"/>
        <v>0</v>
      </c>
      <c r="I71" s="9"/>
      <c r="J71" s="9"/>
      <c r="K71" s="9"/>
      <c r="L71" s="9"/>
    </row>
    <row r="72" spans="1:12" ht="30" x14ac:dyDescent="0.25">
      <c r="A72" s="5">
        <v>4</v>
      </c>
      <c r="B72" s="1" t="s">
        <v>42</v>
      </c>
      <c r="C72" s="5" t="s">
        <v>12</v>
      </c>
      <c r="D72" s="4">
        <v>330</v>
      </c>
      <c r="E72" s="41"/>
      <c r="F72" s="51">
        <f t="shared" si="15"/>
        <v>0</v>
      </c>
      <c r="G72" s="52">
        <f t="shared" si="16"/>
        <v>0</v>
      </c>
      <c r="H72" s="52">
        <f t="shared" si="17"/>
        <v>0</v>
      </c>
    </row>
    <row r="73" spans="1:12" x14ac:dyDescent="0.25">
      <c r="A73" s="5">
        <v>5</v>
      </c>
      <c r="B73" s="1" t="s">
        <v>26</v>
      </c>
      <c r="C73" s="5" t="s">
        <v>12</v>
      </c>
      <c r="D73" s="4">
        <v>330</v>
      </c>
      <c r="E73" s="41"/>
      <c r="F73" s="51">
        <f t="shared" si="15"/>
        <v>0</v>
      </c>
      <c r="G73" s="52">
        <f t="shared" si="16"/>
        <v>0</v>
      </c>
      <c r="H73" s="52">
        <f t="shared" si="17"/>
        <v>0</v>
      </c>
    </row>
    <row r="74" spans="1:12" x14ac:dyDescent="0.25">
      <c r="A74" s="5">
        <v>6</v>
      </c>
      <c r="B74" s="1" t="s">
        <v>27</v>
      </c>
      <c r="C74" s="5" t="s">
        <v>12</v>
      </c>
      <c r="D74" s="4">
        <v>330</v>
      </c>
      <c r="E74" s="41"/>
      <c r="F74" s="51">
        <f t="shared" si="15"/>
        <v>0</v>
      </c>
      <c r="G74" s="52">
        <f t="shared" si="16"/>
        <v>0</v>
      </c>
      <c r="H74" s="52">
        <f t="shared" si="17"/>
        <v>0</v>
      </c>
    </row>
    <row r="75" spans="1:12" ht="45" x14ac:dyDescent="0.25">
      <c r="A75" s="5">
        <v>7</v>
      </c>
      <c r="B75" s="1" t="s">
        <v>43</v>
      </c>
      <c r="C75" s="5" t="s">
        <v>12</v>
      </c>
      <c r="D75" s="4">
        <v>10</v>
      </c>
      <c r="E75" s="41"/>
      <c r="F75" s="51">
        <f t="shared" si="15"/>
        <v>0</v>
      </c>
      <c r="G75" s="52">
        <f t="shared" si="16"/>
        <v>0</v>
      </c>
      <c r="H75" s="52">
        <f t="shared" si="17"/>
        <v>0</v>
      </c>
    </row>
    <row r="76" spans="1:12" x14ac:dyDescent="0.25">
      <c r="A76" s="5">
        <v>8</v>
      </c>
      <c r="B76" s="1" t="s">
        <v>7</v>
      </c>
      <c r="C76" s="5" t="s">
        <v>8</v>
      </c>
      <c r="D76" s="4">
        <v>5</v>
      </c>
      <c r="E76" s="41"/>
      <c r="F76" s="51">
        <f t="shared" si="15"/>
        <v>0</v>
      </c>
      <c r="G76" s="52">
        <f t="shared" si="16"/>
        <v>0</v>
      </c>
      <c r="H76" s="52">
        <f t="shared" si="17"/>
        <v>0</v>
      </c>
    </row>
    <row r="77" spans="1:12" x14ac:dyDescent="0.25">
      <c r="A77" s="27" t="s">
        <v>57</v>
      </c>
      <c r="B77" s="27"/>
      <c r="C77" s="27"/>
      <c r="D77" s="27"/>
      <c r="E77" s="27"/>
      <c r="F77" s="27"/>
      <c r="G77" s="41">
        <f>SUM(G67:G76)</f>
        <v>0</v>
      </c>
      <c r="H77" s="41">
        <f>SUM(H67:H76)</f>
        <v>0</v>
      </c>
    </row>
    <row r="78" spans="1:12" x14ac:dyDescent="0.25">
      <c r="A78" s="54"/>
      <c r="B78" s="55"/>
      <c r="C78" s="55"/>
      <c r="D78" s="55"/>
      <c r="E78" s="55"/>
      <c r="F78" s="55"/>
      <c r="G78" s="56"/>
      <c r="H78" s="56"/>
    </row>
    <row r="79" spans="1:12" ht="15" customHeight="1" x14ac:dyDescent="0.25">
      <c r="A79" s="2" t="s">
        <v>44</v>
      </c>
      <c r="B79" s="2"/>
      <c r="C79" s="2"/>
      <c r="D79" s="2"/>
      <c r="E79" s="2"/>
      <c r="F79" s="2"/>
      <c r="G79" s="2"/>
      <c r="H79" s="2"/>
    </row>
    <row r="80" spans="1:12" ht="60" x14ac:dyDescent="0.25">
      <c r="A80" s="3" t="s">
        <v>1</v>
      </c>
      <c r="B80" s="3" t="s">
        <v>2</v>
      </c>
      <c r="C80" s="3" t="s">
        <v>3</v>
      </c>
      <c r="D80" s="4" t="s">
        <v>4</v>
      </c>
      <c r="E80" s="40" t="s">
        <v>53</v>
      </c>
      <c r="F80" s="40" t="s">
        <v>54</v>
      </c>
      <c r="G80" s="40" t="s">
        <v>55</v>
      </c>
      <c r="H80" s="40" t="s">
        <v>56</v>
      </c>
    </row>
    <row r="81" spans="1:12" x14ac:dyDescent="0.25">
      <c r="A81" s="5">
        <v>1</v>
      </c>
      <c r="B81" s="1" t="s">
        <v>30</v>
      </c>
      <c r="C81" s="5" t="s">
        <v>12</v>
      </c>
      <c r="D81" s="4">
        <v>500</v>
      </c>
      <c r="E81" s="41"/>
      <c r="F81" s="41">
        <f>E81*1.2</f>
        <v>0</v>
      </c>
      <c r="G81" s="41">
        <f>D81*E81</f>
        <v>0</v>
      </c>
      <c r="H81" s="44">
        <f>D81*F81</f>
        <v>0</v>
      </c>
      <c r="I81" s="17"/>
      <c r="J81" s="18"/>
      <c r="K81" s="9"/>
      <c r="L81" s="9"/>
    </row>
    <row r="82" spans="1:12" x14ac:dyDescent="0.25">
      <c r="A82" s="5">
        <v>2</v>
      </c>
      <c r="B82" s="1" t="s">
        <v>24</v>
      </c>
      <c r="C82" s="5" t="s">
        <v>12</v>
      </c>
      <c r="D82" s="4">
        <v>500</v>
      </c>
      <c r="E82" s="41"/>
      <c r="F82" s="41">
        <f t="shared" ref="F82:F83" si="18">E82*1.2</f>
        <v>0</v>
      </c>
      <c r="G82" s="41">
        <f t="shared" ref="G82:G83" si="19">D82*E82</f>
        <v>0</v>
      </c>
      <c r="H82" s="44">
        <f t="shared" ref="H82:H83" si="20">D82*F82</f>
        <v>0</v>
      </c>
      <c r="I82" s="17"/>
      <c r="J82" s="18"/>
      <c r="K82" s="9"/>
      <c r="L82" s="9"/>
    </row>
    <row r="83" spans="1:12" x14ac:dyDescent="0.25">
      <c r="A83" s="5">
        <v>3</v>
      </c>
      <c r="B83" s="1" t="s">
        <v>7</v>
      </c>
      <c r="C83" s="5" t="s">
        <v>8</v>
      </c>
      <c r="D83" s="4">
        <v>2</v>
      </c>
      <c r="E83" s="41"/>
      <c r="F83" s="41">
        <f t="shared" si="18"/>
        <v>0</v>
      </c>
      <c r="G83" s="41">
        <f t="shared" si="19"/>
        <v>0</v>
      </c>
      <c r="H83" s="44">
        <f t="shared" si="20"/>
        <v>0</v>
      </c>
    </row>
    <row r="84" spans="1:12" x14ac:dyDescent="0.25">
      <c r="A84" s="27" t="s">
        <v>57</v>
      </c>
      <c r="B84" s="27"/>
      <c r="C84" s="27"/>
      <c r="D84" s="27"/>
      <c r="E84" s="27"/>
      <c r="F84" s="27"/>
      <c r="G84" s="41">
        <f>SUM(G81:G83)</f>
        <v>0</v>
      </c>
      <c r="H84" s="41">
        <f>SUM(H81:H83)</f>
        <v>0</v>
      </c>
    </row>
    <row r="85" spans="1:12" x14ac:dyDescent="0.25">
      <c r="A85" s="54"/>
      <c r="B85" s="55"/>
      <c r="C85" s="55"/>
      <c r="D85" s="55"/>
      <c r="E85" s="55"/>
      <c r="F85" s="55"/>
      <c r="G85" s="56"/>
      <c r="H85" s="56"/>
    </row>
    <row r="86" spans="1:12" ht="15" customHeight="1" x14ac:dyDescent="0.25">
      <c r="A86" s="38" t="s">
        <v>45</v>
      </c>
      <c r="B86" s="39"/>
      <c r="C86" s="39"/>
      <c r="D86" s="39"/>
      <c r="E86" s="39"/>
      <c r="F86" s="39"/>
      <c r="G86" s="39"/>
      <c r="H86" s="39"/>
    </row>
    <row r="87" spans="1:12" ht="60" x14ac:dyDescent="0.25">
      <c r="A87" s="3" t="s">
        <v>1</v>
      </c>
      <c r="B87" s="3" t="s">
        <v>2</v>
      </c>
      <c r="C87" s="3" t="s">
        <v>3</v>
      </c>
      <c r="D87" s="4" t="s">
        <v>4</v>
      </c>
      <c r="E87" s="40" t="s">
        <v>53</v>
      </c>
      <c r="F87" s="40" t="s">
        <v>54</v>
      </c>
      <c r="G87" s="40" t="s">
        <v>55</v>
      </c>
      <c r="H87" s="40" t="s">
        <v>56</v>
      </c>
    </row>
    <row r="88" spans="1:12" s="11" customFormat="1" ht="30" x14ac:dyDescent="0.25">
      <c r="A88" s="20">
        <v>1</v>
      </c>
      <c r="B88" s="10" t="s">
        <v>46</v>
      </c>
      <c r="C88" s="20" t="s">
        <v>12</v>
      </c>
      <c r="D88" s="21">
        <v>50</v>
      </c>
      <c r="E88" s="46"/>
      <c r="F88" s="53">
        <f>E88*1.2</f>
        <v>0</v>
      </c>
      <c r="G88" s="53">
        <f>D88*E88</f>
        <v>0</v>
      </c>
      <c r="H88" s="53">
        <f>D88*F88</f>
        <v>0</v>
      </c>
    </row>
    <row r="89" spans="1:12" s="11" customFormat="1" x14ac:dyDescent="0.25">
      <c r="A89" s="20">
        <v>2</v>
      </c>
      <c r="B89" s="10" t="s">
        <v>47</v>
      </c>
      <c r="C89" s="20" t="s">
        <v>12</v>
      </c>
      <c r="D89" s="21">
        <v>50</v>
      </c>
      <c r="E89" s="46"/>
      <c r="F89" s="53">
        <f t="shared" ref="F89:F95" si="21">E89*1.2</f>
        <v>0</v>
      </c>
      <c r="G89" s="53">
        <f t="shared" ref="G89:G95" si="22">D89*E89</f>
        <v>0</v>
      </c>
      <c r="H89" s="53">
        <f t="shared" ref="H89:H95" si="23">D89*F89</f>
        <v>0</v>
      </c>
    </row>
    <row r="90" spans="1:12" s="11" customFormat="1" x14ac:dyDescent="0.25">
      <c r="A90" s="20">
        <v>3</v>
      </c>
      <c r="B90" s="10" t="s">
        <v>48</v>
      </c>
      <c r="C90" s="20" t="s">
        <v>49</v>
      </c>
      <c r="D90" s="21">
        <v>6</v>
      </c>
      <c r="E90" s="46"/>
      <c r="F90" s="53">
        <f t="shared" si="21"/>
        <v>0</v>
      </c>
      <c r="G90" s="53">
        <f t="shared" si="22"/>
        <v>0</v>
      </c>
      <c r="H90" s="53">
        <f t="shared" si="23"/>
        <v>0</v>
      </c>
    </row>
    <row r="91" spans="1:12" s="11" customFormat="1" x14ac:dyDescent="0.25">
      <c r="A91" s="20">
        <v>4</v>
      </c>
      <c r="B91" s="10" t="s">
        <v>50</v>
      </c>
      <c r="C91" s="20" t="s">
        <v>12</v>
      </c>
      <c r="D91" s="21">
        <v>20</v>
      </c>
      <c r="E91" s="46"/>
      <c r="F91" s="53">
        <f t="shared" si="21"/>
        <v>0</v>
      </c>
      <c r="G91" s="53">
        <f t="shared" si="22"/>
        <v>0</v>
      </c>
      <c r="H91" s="53">
        <f t="shared" si="23"/>
        <v>0</v>
      </c>
    </row>
    <row r="92" spans="1:12" s="11" customFormat="1" x14ac:dyDescent="0.25">
      <c r="A92" s="20">
        <v>5</v>
      </c>
      <c r="B92" s="1" t="s">
        <v>30</v>
      </c>
      <c r="C92" s="5" t="s">
        <v>12</v>
      </c>
      <c r="D92" s="21">
        <v>80</v>
      </c>
      <c r="E92" s="46"/>
      <c r="F92" s="53">
        <f t="shared" si="21"/>
        <v>0</v>
      </c>
      <c r="G92" s="53">
        <f t="shared" si="22"/>
        <v>0</v>
      </c>
      <c r="H92" s="53">
        <f t="shared" si="23"/>
        <v>0</v>
      </c>
    </row>
    <row r="93" spans="1:12" s="11" customFormat="1" x14ac:dyDescent="0.25">
      <c r="A93" s="20">
        <v>6</v>
      </c>
      <c r="B93" s="1" t="s">
        <v>24</v>
      </c>
      <c r="C93" s="5" t="s">
        <v>12</v>
      </c>
      <c r="D93" s="21">
        <v>80</v>
      </c>
      <c r="E93" s="46"/>
      <c r="F93" s="53">
        <f t="shared" si="21"/>
        <v>0</v>
      </c>
      <c r="G93" s="53">
        <f t="shared" si="22"/>
        <v>0</v>
      </c>
      <c r="H93" s="53">
        <f t="shared" si="23"/>
        <v>0</v>
      </c>
    </row>
    <row r="94" spans="1:12" s="11" customFormat="1" ht="45" x14ac:dyDescent="0.25">
      <c r="A94" s="20">
        <v>7</v>
      </c>
      <c r="B94" s="10" t="s">
        <v>52</v>
      </c>
      <c r="C94" s="20" t="s">
        <v>12</v>
      </c>
      <c r="D94" s="21">
        <v>30</v>
      </c>
      <c r="E94" s="46"/>
      <c r="F94" s="53">
        <f t="shared" si="21"/>
        <v>0</v>
      </c>
      <c r="G94" s="53">
        <f t="shared" si="22"/>
        <v>0</v>
      </c>
      <c r="H94" s="53">
        <f t="shared" si="23"/>
        <v>0</v>
      </c>
      <c r="I94" s="12"/>
      <c r="J94" s="12"/>
      <c r="K94" s="12"/>
      <c r="L94" s="12"/>
    </row>
    <row r="95" spans="1:12" x14ac:dyDescent="0.25">
      <c r="A95" s="5">
        <v>8</v>
      </c>
      <c r="B95" s="1" t="s">
        <v>7</v>
      </c>
      <c r="C95" s="5" t="s">
        <v>8</v>
      </c>
      <c r="D95" s="4">
        <v>3</v>
      </c>
      <c r="E95" s="41"/>
      <c r="F95" s="53">
        <f t="shared" si="21"/>
        <v>0</v>
      </c>
      <c r="G95" s="53">
        <f t="shared" si="22"/>
        <v>0</v>
      </c>
      <c r="H95" s="53">
        <f t="shared" si="23"/>
        <v>0</v>
      </c>
      <c r="I95" s="9"/>
      <c r="J95" s="9"/>
      <c r="K95" s="9"/>
      <c r="L95" s="9"/>
    </row>
    <row r="96" spans="1:12" x14ac:dyDescent="0.25">
      <c r="A96" s="27" t="s">
        <v>57</v>
      </c>
      <c r="B96" s="27"/>
      <c r="C96" s="27"/>
      <c r="D96" s="27"/>
      <c r="E96" s="27"/>
      <c r="F96" s="27"/>
      <c r="G96" s="41">
        <f>SUM(G88:G95)</f>
        <v>0</v>
      </c>
      <c r="H96" s="41">
        <f>SUM(H88:H95)</f>
        <v>0</v>
      </c>
    </row>
    <row r="97" spans="1:8" x14ac:dyDescent="0.25">
      <c r="A97" s="13"/>
      <c r="C97" s="7"/>
      <c r="D97" s="7"/>
    </row>
    <row r="98" spans="1:8" ht="15" customHeight="1" x14ac:dyDescent="0.25">
      <c r="A98" s="34" t="s">
        <v>58</v>
      </c>
      <c r="B98" s="34"/>
      <c r="C98" s="34"/>
      <c r="D98" s="34"/>
      <c r="E98" s="34"/>
      <c r="F98" s="34"/>
      <c r="G98" s="34"/>
      <c r="H98" s="34"/>
    </row>
    <row r="99" spans="1:8" ht="45" x14ac:dyDescent="0.25">
      <c r="A99" s="30" t="s">
        <v>1</v>
      </c>
      <c r="B99" s="31" t="s">
        <v>59</v>
      </c>
      <c r="C99" s="31"/>
      <c r="D99" s="31"/>
      <c r="E99" s="31"/>
      <c r="F99" s="31"/>
      <c r="G99" s="47" t="s">
        <v>60</v>
      </c>
      <c r="H99" s="48" t="s">
        <v>61</v>
      </c>
    </row>
    <row r="100" spans="1:8" x14ac:dyDescent="0.25">
      <c r="A100" s="30">
        <v>1</v>
      </c>
      <c r="B100" s="32" t="s">
        <v>62</v>
      </c>
      <c r="C100" s="32"/>
      <c r="D100" s="32"/>
      <c r="E100" s="32"/>
      <c r="F100" s="33"/>
      <c r="G100" s="41">
        <f>G8</f>
        <v>0</v>
      </c>
      <c r="H100" s="41">
        <f>H8</f>
        <v>0</v>
      </c>
    </row>
    <row r="101" spans="1:8" x14ac:dyDescent="0.25">
      <c r="A101" s="30">
        <v>2</v>
      </c>
      <c r="B101" s="32" t="s">
        <v>66</v>
      </c>
      <c r="C101" s="32"/>
      <c r="D101" s="32"/>
      <c r="E101" s="32"/>
      <c r="F101" s="33"/>
      <c r="G101" s="41">
        <f>G22</f>
        <v>0</v>
      </c>
      <c r="H101" s="41">
        <f>H22</f>
        <v>0</v>
      </c>
    </row>
    <row r="102" spans="1:8" x14ac:dyDescent="0.25">
      <c r="A102" s="30">
        <v>3</v>
      </c>
      <c r="B102" s="32" t="s">
        <v>63</v>
      </c>
      <c r="C102" s="32"/>
      <c r="D102" s="32"/>
      <c r="E102" s="32"/>
      <c r="F102" s="33"/>
      <c r="G102" s="41">
        <f>G29</f>
        <v>0</v>
      </c>
      <c r="H102" s="41">
        <f>H29</f>
        <v>0</v>
      </c>
    </row>
    <row r="103" spans="1:8" x14ac:dyDescent="0.25">
      <c r="A103" s="30">
        <v>4</v>
      </c>
      <c r="B103" s="32" t="s">
        <v>68</v>
      </c>
      <c r="C103" s="32"/>
      <c r="D103" s="32"/>
      <c r="E103" s="32"/>
      <c r="F103" s="33"/>
      <c r="G103" s="41">
        <f>G36</f>
        <v>0</v>
      </c>
      <c r="H103" s="41">
        <f>H36</f>
        <v>0</v>
      </c>
    </row>
    <row r="104" spans="1:8" x14ac:dyDescent="0.25">
      <c r="A104" s="30">
        <v>5</v>
      </c>
      <c r="B104" s="35" t="s">
        <v>70</v>
      </c>
      <c r="C104" s="36"/>
      <c r="D104" s="36"/>
      <c r="E104" s="36"/>
      <c r="F104" s="37"/>
      <c r="G104" s="41">
        <f>G48</f>
        <v>0</v>
      </c>
      <c r="H104" s="41">
        <f>G48</f>
        <v>0</v>
      </c>
    </row>
    <row r="105" spans="1:8" x14ac:dyDescent="0.25">
      <c r="A105" s="30">
        <v>6</v>
      </c>
      <c r="B105" s="32" t="s">
        <v>64</v>
      </c>
      <c r="C105" s="32"/>
      <c r="D105" s="32"/>
      <c r="E105" s="32"/>
      <c r="F105" s="33"/>
      <c r="G105" s="41">
        <f>G62</f>
        <v>0</v>
      </c>
      <c r="H105" s="41">
        <f>H62</f>
        <v>0</v>
      </c>
    </row>
    <row r="106" spans="1:8" x14ac:dyDescent="0.25">
      <c r="A106" s="30">
        <v>7</v>
      </c>
      <c r="B106" s="35" t="s">
        <v>71</v>
      </c>
      <c r="C106" s="36"/>
      <c r="D106" s="36"/>
      <c r="E106" s="36"/>
      <c r="F106" s="37"/>
      <c r="G106" s="41">
        <f>G77</f>
        <v>0</v>
      </c>
      <c r="H106" s="41">
        <f>H77</f>
        <v>0</v>
      </c>
    </row>
    <row r="107" spans="1:8" x14ac:dyDescent="0.25">
      <c r="A107" s="30">
        <v>8</v>
      </c>
      <c r="B107" s="32" t="s">
        <v>67</v>
      </c>
      <c r="C107" s="32"/>
      <c r="D107" s="32"/>
      <c r="E107" s="32"/>
      <c r="F107" s="33"/>
      <c r="G107" s="41">
        <f>G84</f>
        <v>0</v>
      </c>
      <c r="H107" s="41">
        <f>H84</f>
        <v>0</v>
      </c>
    </row>
    <row r="108" spans="1:8" x14ac:dyDescent="0.25">
      <c r="A108" s="30">
        <v>9</v>
      </c>
      <c r="B108" s="32" t="s">
        <v>65</v>
      </c>
      <c r="C108" s="32"/>
      <c r="D108" s="32"/>
      <c r="E108" s="32"/>
      <c r="F108" s="33"/>
      <c r="G108" s="41">
        <f>G96</f>
        <v>0</v>
      </c>
      <c r="H108" s="41">
        <f>H96</f>
        <v>0</v>
      </c>
    </row>
    <row r="109" spans="1:8" ht="15.75" customHeight="1" x14ac:dyDescent="0.25">
      <c r="A109" s="34" t="s">
        <v>69</v>
      </c>
      <c r="B109" s="34"/>
      <c r="C109" s="34"/>
      <c r="D109" s="34"/>
      <c r="E109" s="34"/>
      <c r="F109" s="34"/>
      <c r="G109" s="49">
        <f>SUM(G100:G108)</f>
        <v>0</v>
      </c>
      <c r="H109" s="49">
        <f>SUM(H100:H108)</f>
        <v>0</v>
      </c>
    </row>
    <row r="111" spans="1:8" ht="147.75" customHeight="1" x14ac:dyDescent="0.25">
      <c r="A111" s="57" t="s">
        <v>73</v>
      </c>
      <c r="B111" s="58"/>
      <c r="C111" s="58"/>
      <c r="D111" s="58"/>
      <c r="E111" s="58"/>
      <c r="F111" s="58"/>
      <c r="G111" s="58"/>
      <c r="H111" s="58"/>
    </row>
  </sheetData>
  <mergeCells count="39">
    <mergeCell ref="A1:H1"/>
    <mergeCell ref="A111:H111"/>
    <mergeCell ref="B104:F104"/>
    <mergeCell ref="B106:F106"/>
    <mergeCell ref="A50:H50"/>
    <mergeCell ref="A64:H64"/>
    <mergeCell ref="A79:H79"/>
    <mergeCell ref="A86:H86"/>
    <mergeCell ref="A96:F96"/>
    <mergeCell ref="A109:F109"/>
    <mergeCell ref="B99:F99"/>
    <mergeCell ref="A98:H98"/>
    <mergeCell ref="B100:F100"/>
    <mergeCell ref="B101:F101"/>
    <mergeCell ref="B102:F102"/>
    <mergeCell ref="B103:F103"/>
    <mergeCell ref="B108:F108"/>
    <mergeCell ref="B105:F105"/>
    <mergeCell ref="B107:F107"/>
    <mergeCell ref="A29:F29"/>
    <mergeCell ref="A31:H31"/>
    <mergeCell ref="A38:H38"/>
    <mergeCell ref="A36:F36"/>
    <mergeCell ref="A48:F48"/>
    <mergeCell ref="A4:H4"/>
    <mergeCell ref="A8:F8"/>
    <mergeCell ref="A10:H10"/>
    <mergeCell ref="A22:F22"/>
    <mergeCell ref="A2:H2"/>
    <mergeCell ref="A66:A69"/>
    <mergeCell ref="B66:D66"/>
    <mergeCell ref="A77:F77"/>
    <mergeCell ref="A84:F84"/>
    <mergeCell ref="B40:D40"/>
    <mergeCell ref="A62:F62"/>
    <mergeCell ref="A3:D3"/>
    <mergeCell ref="A12:A14"/>
    <mergeCell ref="B12:D12"/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nasticv</dc:creator>
  <cp:lastModifiedBy>Ivana Cvetković</cp:lastModifiedBy>
  <dcterms:created xsi:type="dcterms:W3CDTF">2025-06-19T10:27:12Z</dcterms:created>
  <dcterms:modified xsi:type="dcterms:W3CDTF">2025-06-20T09:54:01Z</dcterms:modified>
</cp:coreProperties>
</file>