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zarevicr\Desktop\tender\TENDERI 2026\TEKUCE ODRZAVANJE 2026 5\"/>
    </mc:Choice>
  </mc:AlternateContent>
  <xr:revisionPtr revIDLastSave="0" documentId="13_ncr:1_{0B30923B-2706-411C-BE90-5CD71A38BE5A}" xr6:coauthVersionLast="47" xr6:coauthVersionMax="47" xr10:uidLastSave="{00000000-0000-0000-0000-000000000000}"/>
  <bookViews>
    <workbookView xWindow="-108" yWindow="-108" windowWidth="23256" windowHeight="12456" tabRatio="955" xr2:uid="{00000000-000D-0000-FFFF-FFFF00000000}"/>
  </bookViews>
  <sheets>
    <sheet name="JN" sheetId="4" r:id="rId1"/>
    <sheet name="Sheet1" sheetId="5" r:id="rId2"/>
    <sheet name="Sheet2" sheetId="6" r:id="rId3"/>
  </sheets>
  <definedNames>
    <definedName name="_xlnm._FilterDatabase" localSheetId="0" hidden="1">JN!$A$4:$D$4</definedName>
    <definedName name="_xlnm.Print_Titles" localSheetId="0">JN!$1:$4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4" l="1"/>
  <c r="G139" i="4"/>
  <c r="G137" i="4"/>
  <c r="G136" i="4"/>
  <c r="G115" i="4"/>
  <c r="G116" i="4"/>
  <c r="G117" i="4"/>
  <c r="G118" i="4"/>
  <c r="G119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14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3" i="4"/>
  <c r="G94" i="4"/>
  <c r="G95" i="4"/>
  <c r="G96" i="4"/>
  <c r="G98" i="4"/>
  <c r="G99" i="4"/>
  <c r="G100" i="4"/>
  <c r="G102" i="4"/>
  <c r="G103" i="4"/>
  <c r="G104" i="4"/>
  <c r="G105" i="4"/>
  <c r="G106" i="4"/>
  <c r="G107" i="4"/>
  <c r="G108" i="4"/>
  <c r="G109" i="4"/>
  <c r="G110" i="4"/>
  <c r="G111" i="4"/>
  <c r="G75" i="4"/>
  <c r="H68" i="4"/>
  <c r="G64" i="4"/>
  <c r="G65" i="4"/>
  <c r="G66" i="4"/>
  <c r="G67" i="4"/>
  <c r="G68" i="4"/>
  <c r="G69" i="4"/>
  <c r="G70" i="4"/>
  <c r="G71" i="4"/>
  <c r="G72" i="4"/>
  <c r="G73" i="4"/>
  <c r="G63" i="4"/>
  <c r="G56" i="4"/>
  <c r="G57" i="4"/>
  <c r="G58" i="4"/>
  <c r="G59" i="4"/>
  <c r="G60" i="4"/>
  <c r="G61" i="4"/>
  <c r="G55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39" i="4"/>
  <c r="G33" i="4"/>
  <c r="G34" i="4"/>
  <c r="G35" i="4"/>
  <c r="G36" i="4"/>
  <c r="G37" i="4"/>
  <c r="G32" i="4"/>
  <c r="G26" i="4"/>
  <c r="G27" i="4"/>
  <c r="G28" i="4"/>
  <c r="G29" i="4"/>
  <c r="G30" i="4"/>
  <c r="G25" i="4"/>
  <c r="G21" i="4"/>
  <c r="G22" i="4"/>
  <c r="G23" i="4"/>
  <c r="G20" i="4"/>
  <c r="G13" i="4"/>
  <c r="G14" i="4"/>
  <c r="G15" i="4"/>
  <c r="G16" i="4"/>
  <c r="G17" i="4"/>
  <c r="G18" i="4"/>
  <c r="G12" i="4"/>
  <c r="G7" i="4"/>
  <c r="G8" i="4"/>
  <c r="G9" i="4"/>
  <c r="G10" i="4"/>
  <c r="G6" i="4"/>
  <c r="F140" i="4"/>
  <c r="H140" i="4" s="1"/>
  <c r="F139" i="4"/>
  <c r="H139" i="4" s="1"/>
  <c r="F137" i="4"/>
  <c r="H137" i="4" s="1"/>
  <c r="F136" i="4"/>
  <c r="H136" i="4" s="1"/>
  <c r="F114" i="4"/>
  <c r="H114" i="4" s="1"/>
  <c r="F115" i="4"/>
  <c r="H115" i="4" s="1"/>
  <c r="F116" i="4"/>
  <c r="H116" i="4" s="1"/>
  <c r="F117" i="4"/>
  <c r="H117" i="4" s="1"/>
  <c r="F118" i="4"/>
  <c r="H118" i="4" s="1"/>
  <c r="F119" i="4"/>
  <c r="H119" i="4" s="1"/>
  <c r="F121" i="4"/>
  <c r="H121" i="4" s="1"/>
  <c r="F122" i="4"/>
  <c r="H122" i="4" s="1"/>
  <c r="F123" i="4"/>
  <c r="H123" i="4" s="1"/>
  <c r="F124" i="4"/>
  <c r="H124" i="4" s="1"/>
  <c r="F125" i="4"/>
  <c r="H125" i="4" s="1"/>
  <c r="F126" i="4"/>
  <c r="H126" i="4" s="1"/>
  <c r="F127" i="4"/>
  <c r="H127" i="4" s="1"/>
  <c r="F128" i="4"/>
  <c r="H128" i="4" s="1"/>
  <c r="F129" i="4"/>
  <c r="H129" i="4" s="1"/>
  <c r="F130" i="4"/>
  <c r="H130" i="4" s="1"/>
  <c r="F131" i="4"/>
  <c r="H131" i="4" s="1"/>
  <c r="F132" i="4"/>
  <c r="H132" i="4" s="1"/>
  <c r="F133" i="4"/>
  <c r="H133" i="4" s="1"/>
  <c r="F134" i="4"/>
  <c r="H134" i="4" s="1"/>
  <c r="F76" i="4"/>
  <c r="H76" i="4" s="1"/>
  <c r="F77" i="4"/>
  <c r="H77" i="4" s="1"/>
  <c r="F78" i="4"/>
  <c r="H78" i="4" s="1"/>
  <c r="F79" i="4"/>
  <c r="H79" i="4" s="1"/>
  <c r="F80" i="4"/>
  <c r="H80" i="4" s="1"/>
  <c r="F81" i="4"/>
  <c r="H81" i="4" s="1"/>
  <c r="F82" i="4"/>
  <c r="H82" i="4" s="1"/>
  <c r="F83" i="4"/>
  <c r="H83" i="4" s="1"/>
  <c r="F84" i="4"/>
  <c r="H84" i="4" s="1"/>
  <c r="F85" i="4"/>
  <c r="H85" i="4" s="1"/>
  <c r="F86" i="4"/>
  <c r="H86" i="4" s="1"/>
  <c r="F87" i="4"/>
  <c r="H87" i="4" s="1"/>
  <c r="F88" i="4"/>
  <c r="H88" i="4" s="1"/>
  <c r="F89" i="4"/>
  <c r="H89" i="4" s="1"/>
  <c r="F90" i="4"/>
  <c r="H90" i="4" s="1"/>
  <c r="F91" i="4"/>
  <c r="H91" i="4" s="1"/>
  <c r="F93" i="4"/>
  <c r="H93" i="4" s="1"/>
  <c r="F94" i="4"/>
  <c r="H94" i="4" s="1"/>
  <c r="F95" i="4"/>
  <c r="H95" i="4" s="1"/>
  <c r="F96" i="4"/>
  <c r="H96" i="4" s="1"/>
  <c r="F98" i="4"/>
  <c r="H98" i="4" s="1"/>
  <c r="F99" i="4"/>
  <c r="H99" i="4" s="1"/>
  <c r="F100" i="4"/>
  <c r="H100" i="4" s="1"/>
  <c r="F102" i="4"/>
  <c r="H102" i="4" s="1"/>
  <c r="F103" i="4"/>
  <c r="H103" i="4" s="1"/>
  <c r="F104" i="4"/>
  <c r="H104" i="4" s="1"/>
  <c r="F105" i="4"/>
  <c r="H105" i="4" s="1"/>
  <c r="F106" i="4"/>
  <c r="H106" i="4" s="1"/>
  <c r="F107" i="4"/>
  <c r="H107" i="4" s="1"/>
  <c r="F108" i="4"/>
  <c r="H108" i="4" s="1"/>
  <c r="F109" i="4"/>
  <c r="H109" i="4" s="1"/>
  <c r="F110" i="4"/>
  <c r="H110" i="4" s="1"/>
  <c r="F111" i="4"/>
  <c r="H111" i="4" s="1"/>
  <c r="F75" i="4"/>
  <c r="H75" i="4" s="1"/>
  <c r="F64" i="4"/>
  <c r="H64" i="4" s="1"/>
  <c r="F65" i="4"/>
  <c r="H65" i="4" s="1"/>
  <c r="F66" i="4"/>
  <c r="H66" i="4" s="1"/>
  <c r="F67" i="4"/>
  <c r="H67" i="4" s="1"/>
  <c r="F68" i="4"/>
  <c r="F69" i="4"/>
  <c r="H69" i="4" s="1"/>
  <c r="F70" i="4"/>
  <c r="H70" i="4" s="1"/>
  <c r="F71" i="4"/>
  <c r="H71" i="4" s="1"/>
  <c r="F72" i="4"/>
  <c r="H72" i="4" s="1"/>
  <c r="F73" i="4"/>
  <c r="H73" i="4" s="1"/>
  <c r="F63" i="4"/>
  <c r="H63" i="4" s="1"/>
  <c r="F56" i="4"/>
  <c r="H56" i="4" s="1"/>
  <c r="F57" i="4"/>
  <c r="H57" i="4" s="1"/>
  <c r="F58" i="4"/>
  <c r="H58" i="4" s="1"/>
  <c r="F59" i="4"/>
  <c r="H59" i="4" s="1"/>
  <c r="F60" i="4"/>
  <c r="H60" i="4" s="1"/>
  <c r="F61" i="4"/>
  <c r="H61" i="4" s="1"/>
  <c r="F55" i="4"/>
  <c r="H55" i="4" s="1"/>
  <c r="F40" i="4"/>
  <c r="H40" i="4" s="1"/>
  <c r="F41" i="4"/>
  <c r="H41" i="4" s="1"/>
  <c r="F42" i="4"/>
  <c r="H42" i="4" s="1"/>
  <c r="F43" i="4"/>
  <c r="H43" i="4" s="1"/>
  <c r="F44" i="4"/>
  <c r="H44" i="4" s="1"/>
  <c r="F45" i="4"/>
  <c r="H45" i="4" s="1"/>
  <c r="F46" i="4"/>
  <c r="H46" i="4" s="1"/>
  <c r="F47" i="4"/>
  <c r="H47" i="4" s="1"/>
  <c r="F48" i="4"/>
  <c r="H48" i="4" s="1"/>
  <c r="F49" i="4"/>
  <c r="H49" i="4" s="1"/>
  <c r="F50" i="4"/>
  <c r="H50" i="4" s="1"/>
  <c r="F51" i="4"/>
  <c r="H51" i="4" s="1"/>
  <c r="F52" i="4"/>
  <c r="H52" i="4" s="1"/>
  <c r="F53" i="4"/>
  <c r="H53" i="4" s="1"/>
  <c r="F39" i="4"/>
  <c r="H39" i="4" s="1"/>
  <c r="F33" i="4"/>
  <c r="H33" i="4" s="1"/>
  <c r="F34" i="4"/>
  <c r="H34" i="4" s="1"/>
  <c r="F35" i="4"/>
  <c r="H35" i="4" s="1"/>
  <c r="F36" i="4"/>
  <c r="H36" i="4" s="1"/>
  <c r="F37" i="4"/>
  <c r="H37" i="4" s="1"/>
  <c r="F32" i="4"/>
  <c r="H32" i="4" s="1"/>
  <c r="F26" i="4"/>
  <c r="H26" i="4" s="1"/>
  <c r="F27" i="4"/>
  <c r="H27" i="4" s="1"/>
  <c r="F28" i="4"/>
  <c r="H28" i="4" s="1"/>
  <c r="F29" i="4"/>
  <c r="H29" i="4" s="1"/>
  <c r="F30" i="4"/>
  <c r="H30" i="4" s="1"/>
  <c r="F25" i="4"/>
  <c r="H25" i="4" s="1"/>
  <c r="F21" i="4"/>
  <c r="H21" i="4" s="1"/>
  <c r="F22" i="4"/>
  <c r="H22" i="4" s="1"/>
  <c r="F23" i="4"/>
  <c r="H23" i="4" s="1"/>
  <c r="F20" i="4"/>
  <c r="H20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2" i="4"/>
  <c r="H12" i="4" s="1"/>
  <c r="F7" i="4"/>
  <c r="H7" i="4" s="1"/>
  <c r="F8" i="4"/>
  <c r="H8" i="4" s="1"/>
  <c r="F9" i="4"/>
  <c r="H9" i="4" s="1"/>
  <c r="F10" i="4"/>
  <c r="H10" i="4" s="1"/>
  <c r="F6" i="4"/>
  <c r="H6" i="4" s="1"/>
</calcChain>
</file>

<file path=xl/sharedStrings.xml><?xml version="1.0" encoding="utf-8"?>
<sst xmlns="http://schemas.openxmlformats.org/spreadsheetml/2006/main" count="279" uniqueCount="170">
  <si>
    <t>Редни број</t>
  </si>
  <si>
    <t>Јединица мере</t>
  </si>
  <si>
    <t>паушал</t>
  </si>
  <si>
    <t>ОПИС РАДОВА</t>
  </si>
  <si>
    <t>Оквирна количина</t>
  </si>
  <si>
    <t>ОБРАЗАЦ СТРУКТУРЕ ЦЕНЕ</t>
  </si>
  <si>
    <t>Укупна цена (рсд без пдв)</t>
  </si>
  <si>
    <t>Јединична цена (рсд без пдв)</t>
  </si>
  <si>
    <t>Јединична цена (рсд са пдв)</t>
  </si>
  <si>
    <t>Укупна цена (рсд са пдв)</t>
  </si>
  <si>
    <t>I</t>
  </si>
  <si>
    <t>РАДОВИ НА ГРЕЈНИМ ИНСТАЛАЦИЈАМА</t>
  </si>
  <si>
    <t>Набавка, испорука и уградња правих радијаторских вентила од 3/8 до ¾</t>
  </si>
  <si>
    <t>комад</t>
  </si>
  <si>
    <t>Набавка и уградња озрачног вентила на радијатору</t>
  </si>
  <si>
    <t>Набавка и замена термо вентила на радијаторима ½ “</t>
  </si>
  <si>
    <t>Пражњење, пуњење и озрачивање грејне мреже</t>
  </si>
  <si>
    <t>Замена постојећих ребара радијатора са свим пред радњама и завршним радовима</t>
  </si>
  <si>
    <t>II</t>
  </si>
  <si>
    <t>СТОЛАРСКИ  РАДОВИ</t>
  </si>
  <si>
    <t>Набавка, испорука и замена браве за цилиндар комплет „Бане“ или одговарајуће  са друкерима и шилдовима</t>
  </si>
  <si>
    <t xml:space="preserve">Ампасовање канцеларијских врата </t>
  </si>
  <si>
    <t>Набавка, испорука и монтажа дрвених дупло шперованих врата I класе</t>
  </si>
  <si>
    <t>m²</t>
  </si>
  <si>
    <t>Набавка, испорука и монтажа аутомата за затварање врата</t>
  </si>
  <si>
    <t>Набавка, испорука и монтажа белих ПВЦ вишекоморних врата</t>
  </si>
  <si>
    <t>Набавка, испорука и монтажа белих ПВЦ вишекоморних прозора са стаклом 4+12+4мм. Отварање по хоризонталној и вертикалној оси</t>
  </si>
  <si>
    <t>Набавка, испорука и монтажа елоксираних  алуминијумских врата</t>
  </si>
  <si>
    <r>
      <t>m</t>
    </r>
    <r>
      <rPr>
        <vertAlign val="superscript"/>
        <sz val="10"/>
        <color rgb="FF000000"/>
        <rFont val="Calibri"/>
        <family val="2"/>
        <charset val="238"/>
      </rPr>
      <t>2</t>
    </r>
  </si>
  <si>
    <t>III</t>
  </si>
  <si>
    <t>БРАВАРСКИ  РАДОВИ</t>
  </si>
  <si>
    <t>Набавка израда и монтажа металног рукохвата од округлих црних цеви 6/4“</t>
  </si>
  <si>
    <r>
      <t>m</t>
    </r>
    <r>
      <rPr>
        <vertAlign val="superscript"/>
        <sz val="10"/>
        <color rgb="FF000000"/>
        <rFont val="Calibri"/>
        <family val="2"/>
        <charset val="238"/>
      </rPr>
      <t>1</t>
    </r>
  </si>
  <si>
    <t>Израда ограде и капија од грифованог или сличног плетива са металним рамом:</t>
  </si>
  <si>
    <t xml:space="preserve">Поправка металне капије и металне ограде </t>
  </si>
  <si>
    <t>Поправка металних рукохвата и стубова .Цена по кружном вару округлих црних цеви  6/4“</t>
  </si>
  <si>
    <t>IV</t>
  </si>
  <si>
    <t>РАДОВИ НА КРОВОВИМА</t>
  </si>
  <si>
    <t>Скидање кровног покривача од различите врсте црепа</t>
  </si>
  <si>
    <t>Скидање хидро и термо излолације крова</t>
  </si>
  <si>
    <t>Скидање кровних летви и дашчане подлоге</t>
  </si>
  <si>
    <t>Скидање кровног покривача од лима</t>
  </si>
  <si>
    <t>Набавка и постављање црепа</t>
  </si>
  <si>
    <t>Покривање лимом из једног дужинског дела</t>
  </si>
  <si>
    <t>V</t>
  </si>
  <si>
    <t>ПОДОПОЛАГАЧКИ РАДОВИ</t>
  </si>
  <si>
    <t>Постављање ламинатног пода класе 32, дебљине 8мм у дезену и боји по избору наручиоца, на већ припремљену подлогу. У цену урачунати набавку и транспорт потребног материјала са паркет лајснама.</t>
  </si>
  <si>
    <r>
      <t xml:space="preserve">Хобловање, стругање и лакирање </t>
    </r>
    <r>
      <rPr>
        <b/>
        <sz val="10"/>
        <color rgb="FF000000"/>
        <rFont val="Calibri"/>
        <family val="2"/>
        <charset val="238"/>
      </rPr>
      <t>постојећег</t>
    </r>
    <r>
      <rPr>
        <sz val="10"/>
        <color rgb="FF000000"/>
        <rFont val="Calibri"/>
        <family val="2"/>
        <charset val="238"/>
      </rPr>
      <t xml:space="preserve"> паркета у три премаза са демонтажом старих и постављањем нових лајсни и прагова. Паркет пре уградње очистити, а оштећене дашчице одбацити.  Попунити паркет на местима где недостаје. Поред зидова поставити храстове лајсне I класе и на сваких 80 цм причврстити их на зид. Сучељавања геровати. Поставити соклу од 6 цм, причврстити је,, а спој зида и лајсне запунити акрилним гитом. Отворене фуге паркета китовати штукомасом. Паркет хобловати машинским путем са 3 врсте папира, од којих је последњи финоће најмање 120. Паркет лакирати 3 пута лаком у високом сјају и максималне тврдоће.</t>
    </r>
  </si>
  <si>
    <r>
      <t xml:space="preserve">Набавка, испорука и постављање </t>
    </r>
    <r>
      <rPr>
        <b/>
        <sz val="10"/>
        <color rgb="FF000000"/>
        <rFont val="Calibri"/>
        <family val="2"/>
        <charset val="238"/>
      </rPr>
      <t>новог</t>
    </r>
    <r>
      <rPr>
        <sz val="10"/>
        <color rgb="FF000000"/>
        <rFont val="Calibri"/>
        <family val="2"/>
        <charset val="238"/>
      </rPr>
      <t xml:space="preserve"> храстовог паркета прве класе ковањем на дрвеној подконструкцији. Поред зидова поставити храстове лајсне I класе и на сваких 80 цм причврстити их на зид. Сучељавања геровати. Поставити соклу од 6 цм, причврстити је,, а спој зида и лајсне запунити акрилним гитом. Отворене фуге паркета китовати штукомасом. Паркет хобловати машинским путем са 3 врсте папира, од којих је последњи финоће најмање 120. Паркет лакирати 3 пута лаком у високом сјају и максималне тврдоће.</t>
    </r>
  </si>
  <si>
    <r>
      <t xml:space="preserve">Набавка, испорука и постављање </t>
    </r>
    <r>
      <rPr>
        <b/>
        <sz val="10"/>
        <color rgb="FF000000"/>
        <rFont val="Calibri"/>
        <family val="2"/>
        <charset val="238"/>
      </rPr>
      <t>новог</t>
    </r>
    <r>
      <rPr>
        <sz val="10"/>
        <color rgb="FF000000"/>
        <rFont val="Calibri"/>
        <family val="2"/>
        <charset val="238"/>
      </rPr>
      <t xml:space="preserve"> храстовог паркета прве  класе ковањем на дрвеној подконструкцији. На местима оштећења и великих вертикалних осцилација дашчану подлогу заменити ОСБ плочама са потребном дрвеном подконструкцијом.Поред зидова поставити храстове лајсне I класе и на сваких 80 цм причврстити их на зид. Сучељавања геровати. Поставити соклу од 6 цм, причврстити је,, а спој зида и лајсне запунити акрилним гитом. Отворене фуге паркета китовати штукомасом. Паркет хобловати машинским путем са 3 врсте папира, од којих је последњи финоће најмање 120. Паркет лакирати 3 пута лаком у високом сјају и максималне тврдоће.</t>
    </r>
  </si>
  <si>
    <r>
      <t xml:space="preserve">Набавка, испорука и постављање </t>
    </r>
    <r>
      <rPr>
        <b/>
        <sz val="10"/>
        <color rgb="FF000000"/>
        <rFont val="Calibri"/>
        <family val="2"/>
        <charset val="238"/>
      </rPr>
      <t>новог</t>
    </r>
    <r>
      <rPr>
        <sz val="10"/>
        <color rgb="FF000000"/>
        <rFont val="Calibri"/>
        <family val="2"/>
        <charset val="238"/>
      </rPr>
      <t xml:space="preserve"> храстовог паркета лепљењем на бетонску подлогу. Поред зидова поставити храстове лајсне I класе и на сваких 80 цм причврстити их на зид. Сучељавања геровати. Поставити соклу од 6 цм, причврстити је, а спој зида и лајсне запунити акрилним гитом. Отворене фуге паркета китовати штукомасом. Паркет хобловати машинским путем са 3 врсте папира, од којих је последњи финоће најмање 120. Паркет лакирати 3 пута лаком у високом сјају и максималне тврдоће.</t>
    </r>
  </si>
  <si>
    <t>Набавка и уградња прага врата, димензија по постојећој ширини отвора. (Због различитих ширина прагова јединица се даје у m2, те се обрачунава праг по квадрату.</t>
  </si>
  <si>
    <t>VI</t>
  </si>
  <si>
    <t>EЛЕКТРОИНСТАЛАТЕРСКИ  РАДОВИ</t>
  </si>
  <si>
    <t>Набавка и испорука и монтажа напојног кабла 4х6   са штемовањем зида</t>
  </si>
  <si>
    <t>m1</t>
  </si>
  <si>
    <t>Набавка, испорука и монтажа главног разводног ормана RO 4</t>
  </si>
  <si>
    <t>Набавка, испорука и монтажа аутоматских нисконапонских осигурача</t>
  </si>
  <si>
    <t>Набавка, испорука материјала и израда инсталације за обично сијалично место са отварањем и затварањем шлица у зиду и постављањем изабраног прекидача на зид. Просечна дужина сијаличних места и утикачких кутија је 2 метра</t>
  </si>
  <si>
    <t>Набавка, испорука и монтажа светлећег елемента са повезивањем на готову инсталацију. Под светлећим елементом подразумевамо неонску сијалицу са арматуром дужине 60цм.</t>
  </si>
  <si>
    <t>Набавка, испорука и монтажа са повезивањем обичног једнополног прекидача на зид.</t>
  </si>
  <si>
    <t>Набавка, испорука и монтажа са повезивањем серијског прекидача у зид.</t>
  </si>
  <si>
    <t>Набавка, испорука материјала и израда монофазног прикључног места</t>
  </si>
  <si>
    <t>Набавка, испорука материјала и израда трофазног прикључног места.</t>
  </si>
  <si>
    <t>Испитивање кратког споја</t>
  </si>
  <si>
    <t xml:space="preserve">Замена флуо цеви 18-36W </t>
  </si>
  <si>
    <t>Замена стартера</t>
  </si>
  <si>
    <t>Набавка и уградња светиљке  са 4 флуо цеви</t>
  </si>
  <si>
    <t xml:space="preserve">Набавка и уградња ЛЕД панела 60 x 60 сантиметра </t>
  </si>
  <si>
    <t>Набавка и уградња ЛЕД светиљки</t>
  </si>
  <si>
    <t>VII</t>
  </si>
  <si>
    <t>ЛИМАРСКИ РАДОВИ</t>
  </si>
  <si>
    <t>Замена дотрајалих олучних вертикала: RŠ до 50 цм.</t>
  </si>
  <si>
    <t>Замена оштећених висећих олука од поцинкованог лима: RŠ до 50 цм.</t>
  </si>
  <si>
    <t>Замена оштећених лежећих олука од поцинкованог лима: RŠ до 50 цм.</t>
  </si>
  <si>
    <t>Набавка материјала, израда и монтажа водоскупљача на олучној вертикали.</t>
  </si>
  <si>
    <t>Уводни лим ( самплех).Израда и монтажа самплеха изнад висећег олука од пластифицираног поцинкованог равног лима развијене ширине 45 цм, минимум дебљине од 0.70 мм.Самплех спојити  са олуком у виду дуплог фалца и спојити одговарајућим лепковима за ту врсту лима.</t>
  </si>
  <si>
    <t>Демонтажа лименог кровног покривача.Лим пажљиво демонтирати, спустити, очистити и сложити на градилишну депонију до одношења на градску депонију. Шут прикупити, утоварити у камион и однети на градску депонију.</t>
  </si>
  <si>
    <t>Израда и монтажа електричних грејача са сензором и термостатом.Повезивање на постојећу  електро мрежу у објекту.Грејачи се постављају у хоризонталним и вертикалним олуцима и на делу лимених кровова.Обрачун по m дужном.</t>
  </si>
  <si>
    <t>m</t>
  </si>
  <si>
    <t>VIII</t>
  </si>
  <si>
    <t>MOЛЕРСКО ФАРБАРСКИ РАДОВИ</t>
  </si>
  <si>
    <t>Стругање старе боје у више слојева са зидова и плафона до потпуно здраве подлоге</t>
  </si>
  <si>
    <t>Глетовање нових и оструганих зидова и плафона до потпуно равне површине. У цену урачунати набавку и транспорт потребног материјала</t>
  </si>
  <si>
    <t>Бојење глетованих зидова и плафона полудисперзијом, у тону и боји по избору наручиоца са потребним предрадњама. У цену урачунати набавку и транспорт потребног материјала</t>
  </si>
  <si>
    <t>Бојење глетованих зидова дисперзијом, у тону и боји по избору наручиоца са потребним предрадњама. У цену урачунати набавку и транспорт потребног материјала</t>
  </si>
  <si>
    <t>Израда „армстронг, хантер даглас, гипс-картон“ спуштеног плафона са постављањем роштиља од Алу профила. У цену урачунати набавку и транспорт потребног материјала</t>
  </si>
  <si>
    <t>Замена оштећених „армстронг“ плоча новим, спуштеног плафона. У цену урачунати демонтажу, набавку и транспорт потребног материјала</t>
  </si>
  <si>
    <t>Израда преградног зида од гипс-картон плоча дебљине 12,5мм обострано, преко конструкције од поцинкованих лимених профила дебљине 100мм, испуном од минералне вуне дебљине 100мм и стабилизација спојева мрежицом и испуњивачем. У цену урачунати набавку и транспорт потребног материјала</t>
  </si>
  <si>
    <t>Облагање постојећих зидова гипс-картонским плочама дебљине 12,5мм на лепак и стабилизација спојева мрежицом и испуњивачем. У цену урачунати набавку и транспорт потребног материјала</t>
  </si>
  <si>
    <r>
      <t xml:space="preserve">Фарбање радијатора, радијатор лаком, са потребним предрадњама, у тону и боји по избору наручиоца. Површина се обрачунава према </t>
    </r>
    <r>
      <rPr>
        <b/>
        <i/>
        <sz val="10"/>
        <color rgb="FF000000"/>
        <rFont val="Calibri"/>
        <family val="2"/>
        <charset val="238"/>
      </rPr>
      <t>фронталној површини радијатора</t>
    </r>
    <r>
      <rPr>
        <sz val="10"/>
        <color rgb="FF000000"/>
        <rFont val="Calibri"/>
        <family val="2"/>
        <charset val="238"/>
      </rPr>
      <t>, без обзира на број ребара(ШхВ)</t>
    </r>
  </si>
  <si>
    <t>Фарбање радијаторских цеви, радијатор лаком, са потребним предрадњама, у тону и боји по избору наручиоца</t>
  </si>
  <si>
    <t>Набавка и постављање завршних ивичних алуминијумских или пластичних лајсни</t>
  </si>
  <si>
    <t>IX</t>
  </si>
  <si>
    <t>ВОДОВОДНО КАНАЛИЗАЦИОНИ РАДОВИ</t>
  </si>
  <si>
    <t>Набавка, испорука и монтажа водокотлића, домаће производње средњег квалитета. У цену укључити и демонтажу постојећег уколико постоји</t>
  </si>
  <si>
    <t xml:space="preserve">комад </t>
  </si>
  <si>
    <t>Набавка, испорука и монтажа ЕК вентила Ø1/2". У цену укључити и демонтажу постојећег уколико постоји</t>
  </si>
  <si>
    <t>Набавка, испорука и монтажа WC шоље, домаће производње средњег квалитета. У цену укључити и демонтажу постојеће уколико постоји.</t>
  </si>
  <si>
    <t>Набавка, испорука и монтажа WC моноблока, домаће производње средњег квалитета. У цену укључити и демонтажу постојећег уколико постоји</t>
  </si>
  <si>
    <t>Набавка, испорука и монтажа лавабоа 50-60cm, домаће производње средњег квалитета. У цену укључити и демонтажу постојећег уколико постоји.</t>
  </si>
  <si>
    <t>Набавка, испорука и монтажа дводелне судопере. У цену укључити и демонтажу постојеће уколико постоји.</t>
  </si>
  <si>
    <t>Набавка, испорука и монтажа проточног бојлера од 10 литара. У цену укључити и демонтажу постојећег уколико постоји</t>
  </si>
  <si>
    <t>Набавка, испорука и монтажа сигурносног вентила. У цену укључити и демонтажу постојећег уколико постоји.</t>
  </si>
  <si>
    <t>Одгушење канализације од лавабо и судопере</t>
  </si>
  <si>
    <t xml:space="preserve">Одгушење подне решетке </t>
  </si>
  <si>
    <t>Одгушење WC шоље</t>
  </si>
  <si>
    <t>Одгушење олучњака</t>
  </si>
  <si>
    <t>Одгушење канализације oд шахтa  до шахта  камионом са испирањем</t>
  </si>
  <si>
    <t>Набавка, испорука и монтажа, са заменом ПВЦ одвода на лавабоу –Ø 50. У цену укључити и демонтажу постојеће уколико постоји</t>
  </si>
  <si>
    <t>Набавка, испорука и монтажа ПВЦ цеви од ø 50 до ø 160. У цену укључити и демонтажу постојеће уколико постоји</t>
  </si>
  <si>
    <t>Набавка, испорука и монтажа сливника са решетком и са везом у подовима од ø 50 до ø 125. У цену укључити и демонтажу постојеће уколико постоји.</t>
  </si>
  <si>
    <t>- ø 100</t>
  </si>
  <si>
    <t xml:space="preserve">- ø 125 </t>
  </si>
  <si>
    <t xml:space="preserve">- ø 150 </t>
  </si>
  <si>
    <t>Набавка, испорука и монтажа водоводних ПВЦ цеви од ø½“ до ø2“. У цену укључити и демонтажу постојеће уколико постоји.</t>
  </si>
  <si>
    <t>Набавка, испорука и монтажа ПВЦ колена, тештика,  дуплог нипла и муфа. У цену укључити и демонтажу постојеће уколико постоји</t>
  </si>
  <si>
    <t>- ø ½"</t>
  </si>
  <si>
    <t>- ø ¾"</t>
  </si>
  <si>
    <t>- ø 1"</t>
  </si>
  <si>
    <t>Набавка, испорука и монтажа санитарне галантерије. У цену укључити и демонтажу постојеће уколико постоји</t>
  </si>
  <si>
    <t>зидни држач сапуна</t>
  </si>
  <si>
    <t>зидни држач папира за вц даску (од ПВЦ материјала)</t>
  </si>
  <si>
    <t>зидни држач толет папира (од ПВЦ материјала са могућношћу закључавања)</t>
  </si>
  <si>
    <t>зидни држач убруса за руке (од ПВЦ материјала са могућношћу закључавања)</t>
  </si>
  <si>
    <t>зидна посуда за течни сапун (од ПВЦ материјала)</t>
  </si>
  <si>
    <t>огледало димензија 40*60</t>
  </si>
  <si>
    <t>Набавка, испорука и монтажа вентила баштенског хидранта од ø ½" до ø 1". У цену укључити и демонтажу постојеће уколико постоји.</t>
  </si>
  <si>
    <t>Набавка, испорука и монтажа једноручне батерије. У цену укључити и демонтажу постојеће уколико постоји.</t>
  </si>
  <si>
    <t>Набавка и замена сифона за лавабо</t>
  </si>
  <si>
    <t xml:space="preserve">Набавка и замена једноручне батерије са три цеви  </t>
  </si>
  <si>
    <t>X</t>
  </si>
  <si>
    <t>ГРАЂЕВИНСКИ РАДОВИ</t>
  </si>
  <si>
    <t>Ручни ископ земље III категорије</t>
  </si>
  <si>
    <t>дубине  до 2м</t>
  </si>
  <si>
    <r>
      <t>m</t>
    </r>
    <r>
      <rPr>
        <vertAlign val="superscript"/>
        <sz val="10"/>
        <color rgb="FF000000"/>
        <rFont val="Calibri"/>
        <family val="2"/>
        <charset val="238"/>
      </rPr>
      <t>3</t>
    </r>
  </si>
  <si>
    <t>дубине  до 4м</t>
  </si>
  <si>
    <t>Пробијање рупа у зиду од опеке</t>
  </si>
  <si>
    <t>Пробијање рупа у зиду од бетона</t>
  </si>
  <si>
    <t>Рушење зида од опеке</t>
  </si>
  <si>
    <t>Зазиђивање отвора у зиду од опеке</t>
  </si>
  <si>
    <t>Зидање зида од опеке у продужном малтеру</t>
  </si>
  <si>
    <t>дебљине зида d=7цм</t>
  </si>
  <si>
    <t>m2</t>
  </si>
  <si>
    <t>дебљине зида d=12цм</t>
  </si>
  <si>
    <t>дебљине зида d=25цм</t>
  </si>
  <si>
    <t>Израда цементне кошуљице d=5 - 8 цм са постављањем мрежасте арматуре ø6</t>
  </si>
  <si>
    <t>Обијање трошног малтера</t>
  </si>
  <si>
    <t>Набавка материјала и малтерисање зидова и плафона, крпљење пукотина и оштећених делова малтера на овим површинама, подужним малтером размере 1:3:9 у два слоја са пердашењeм  завршног слоја. Површине зидова предходно квасити и испрскати цементним млеком, што улази у цену позиције. У цену урачунати и употребу покретне скеле</t>
  </si>
  <si>
    <t>Набавка, испорука и израда подова од гранитних плочица I класе,. Плочице се полажу на слоју од цементног малтера размере 1:3 са падовима и према одговарајућим дебљинама по потреби, у просеку 4цм. Ако нема сливника под мора бити идеално раван, а спојеви плочица правилни. У просторијама у којима нема зидних плочица уз зидове урадити соклу висине 10цм на цементном малтеру. На свим ивицама урадити облу ПВЦ лајсну. После полагања плочица површину опрати и извршити фуговање спојница масом за фуговање</t>
  </si>
  <si>
    <t>Набавка, испорука и израда гранитне сокле висине 10цм на цементном малтеру. На свим ивицама урадити облу ПВЦ лајсну. После полагања плочица површину опрати и извршити фуговање спојница масом за фуговање</t>
  </si>
  <si>
    <t>Набавка, испорука и постављање зидних гранитних плочица I класе на лепку за керамику. После полагања плочица површину опрати и извршити фуговање спојница масом за фуговање. На свим ивицама урадити облу ПВЦ лајсну</t>
  </si>
  <si>
    <t>Набавка, испорука и монтажа подова од керамичких плочица прве класе,. Плочице се полажу на слоју од цементног малтера размере 1:3 са падовима и према одговарајућим дебљинама по потреби, у просеку 4цм. Ако нема сливника под мора бити идеално раван, а спојеви плочица правилни. У просторијама у којима нема зидних плочица уз зидове урадити соклу висине 10цм на цементном малтеру. На свим ивицама урадити облу ПВЦ лајсну. После полагања плочица површину опрати и извршити фуговање спојница масом за фуговање</t>
  </si>
  <si>
    <t>Набавка, испорука и постављање зидних керамичких плочица I класе на лепку за керамику. После полагања плочица површину опрати и извршити фуговање спојница масом за фуговање. На свим ивицама урадити облу ПВЦ лајсну</t>
  </si>
  <si>
    <t>Набавка, испорука и постављање керамичке сокле висине 10цм на цементном малтеру. На свим ивицама урадити облу ПВЦ лајсну. После полагања плочица површину опрати и извршити фуговање спојница масом за фуговање</t>
  </si>
  <si>
    <t>Одношење шута на депонију</t>
  </si>
  <si>
    <t>Набавка, испорука и монтажа хоризонталне хидро-изолације. Изолација се поставља преко суве и чисте подлоге: - хладан премаз прајмером, полимер битуменска трака са улошком од стакленог филца d= 4мм – варено по целој површини и преклопљено за 10цм. На споју подне плоче и зида формирати холкер и хидроизолацију подићи поред зида до висине од 25цм. Око свих продора поставити и додатну хидроизолацију од полимер-битуменске масе у два слоја, армирану полиестерском мрежицом. На изведену хоризонталну хидроизолацију поставити клизни слој од РЕ фолије у два слоја</t>
  </si>
  <si>
    <t>XI</t>
  </si>
  <si>
    <t>СТАКЛОРЕЗАЧКИ РАДОВИ</t>
  </si>
  <si>
    <t>Замена прозорског стакла  d=3 mm –d=5 mm</t>
  </si>
  <si>
    <t>Замена термопан прозорског стакла за врата 4+12+4мм</t>
  </si>
  <si>
    <t>XII</t>
  </si>
  <si>
    <t>ОСТАЛИ РАДОВИ</t>
  </si>
  <si>
    <t>Израда и монтажа тракастих завеса</t>
  </si>
  <si>
    <t>Поправка постојећих оштећених тракастих завеса</t>
  </si>
  <si>
    <t>Набавка, испорука и монтажа доводног црева водокотлића 3/8". У цену укључити и демонта жу постојећег уколико постоји</t>
  </si>
  <si>
    <t>Набавка, испорука и монтажа олучњака. У цену укључити и демонтажу постојеће уколико постоји:</t>
  </si>
  <si>
    <t>Упутство за попуњавање Обрасца структуре цене 
Јединична понуђена цена обухвата све зависне трошкове. Понуђач треба да попуни образац структуре цене на следећи начин:
- у колону 5. уписати колико износи јединична цена без пдв, за сваки тражени предмет јавне набавке са свим зависним трошковима;
- у колону 6. уписати колико износи јединична цена са пдв, за сваки тражени предмет јавне набавке са свим зависним трошковима;
 - у колону 7. уписати колико износи укупна цена без пдв, за сваки тражени предмет јавне набавке, тако што се помноже износи у колони 4 и колони 5 и укупну цену без пдв;
- у колону 8. уписати колико износи укупна цена са пдв, за сваки тражени предмет јавне набавке, тако што се помноже износи у колони 4 и колони 6 и укупну цену са пдв.</t>
  </si>
  <si>
    <r>
      <rPr>
        <b/>
        <sz val="11"/>
        <color theme="1"/>
        <rFont val="Calibri"/>
        <family val="2"/>
        <charset val="238"/>
        <scheme val="minor"/>
      </rPr>
      <t>Напомена:</t>
    </r>
    <r>
      <rPr>
        <sz val="11"/>
        <color theme="1"/>
        <rFont val="Calibri"/>
        <family val="2"/>
        <charset val="238"/>
        <scheme val="minor"/>
      </rPr>
      <t xml:space="preserve"> Укупна понуђена цена служи за рангирање понуда. Оквирни споразум се закључује до процењене вредности набавке</t>
    </r>
  </si>
  <si>
    <t>Tекуће поправке и одржавање зграда ГО Савски венац, ЈН 2026/5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</si>
</sst>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justify" vertical="justify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7"/>
  <sheetViews>
    <sheetView tabSelected="1" zoomScaleNormal="100" workbookViewId="0">
      <selection activeCell="A2" sqref="A2:H2"/>
    </sheetView>
  </sheetViews>
  <sheetFormatPr defaultColWidth="8.88671875" defaultRowHeight="14.4" x14ac:dyDescent="0.3"/>
  <cols>
    <col min="1" max="1" width="6.109375" style="1" bestFit="1" customWidth="1"/>
    <col min="2" max="2" width="68.109375" style="1" customWidth="1"/>
    <col min="3" max="3" width="8.88671875" style="1" customWidth="1"/>
    <col min="4" max="4" width="9.88671875" style="1" customWidth="1"/>
    <col min="5" max="6" width="9.5546875" style="5" customWidth="1"/>
    <col min="7" max="7" width="9.88671875" style="5" customWidth="1"/>
    <col min="8" max="8" width="10.44140625" style="5" customWidth="1"/>
    <col min="9" max="16384" width="8.88671875" style="1"/>
  </cols>
  <sheetData>
    <row r="1" spans="1:8" ht="15" customHeight="1" x14ac:dyDescent="0.3">
      <c r="A1" s="18" t="s">
        <v>5</v>
      </c>
      <c r="B1" s="18"/>
      <c r="C1" s="18"/>
      <c r="D1" s="18"/>
      <c r="E1" s="18"/>
      <c r="F1" s="18"/>
      <c r="G1" s="18"/>
      <c r="H1" s="18"/>
    </row>
    <row r="2" spans="1:8" ht="21" customHeight="1" x14ac:dyDescent="0.3">
      <c r="A2" s="18" t="s">
        <v>169</v>
      </c>
      <c r="B2" s="18"/>
      <c r="C2" s="18"/>
      <c r="D2" s="18"/>
      <c r="E2" s="18"/>
      <c r="F2" s="18"/>
      <c r="G2" s="18"/>
      <c r="H2" s="18"/>
    </row>
    <row r="3" spans="1:8" x14ac:dyDescent="0.3">
      <c r="A3" s="2"/>
      <c r="B3" s="2"/>
      <c r="C3" s="2"/>
    </row>
    <row r="4" spans="1:8" ht="41.4" x14ac:dyDescent="0.3">
      <c r="A4" s="3" t="s">
        <v>0</v>
      </c>
      <c r="B4" s="3" t="s">
        <v>3</v>
      </c>
      <c r="C4" s="4" t="s">
        <v>1</v>
      </c>
      <c r="D4" s="4" t="s">
        <v>4</v>
      </c>
      <c r="E4" s="6" t="s">
        <v>7</v>
      </c>
      <c r="F4" s="6" t="s">
        <v>8</v>
      </c>
      <c r="G4" s="6" t="s">
        <v>6</v>
      </c>
      <c r="H4" s="6" t="s">
        <v>9</v>
      </c>
    </row>
    <row r="5" spans="1:8" x14ac:dyDescent="0.3">
      <c r="A5" s="8" t="s">
        <v>10</v>
      </c>
      <c r="B5" s="20" t="s">
        <v>11</v>
      </c>
      <c r="C5" s="21"/>
      <c r="D5" s="21"/>
      <c r="E5" s="17"/>
      <c r="F5" s="17"/>
      <c r="G5" s="17"/>
      <c r="H5" s="17"/>
    </row>
    <row r="6" spans="1:8" x14ac:dyDescent="0.3">
      <c r="A6" s="9">
        <v>1</v>
      </c>
      <c r="B6" s="10" t="s">
        <v>12</v>
      </c>
      <c r="C6" s="9" t="s">
        <v>13</v>
      </c>
      <c r="D6" s="11">
        <v>1</v>
      </c>
      <c r="E6" s="7"/>
      <c r="F6" s="7">
        <f>SUM(E6*1.2)</f>
        <v>0</v>
      </c>
      <c r="G6" s="7">
        <f>SUM(D6*E6)</f>
        <v>0</v>
      </c>
      <c r="H6" s="7">
        <f>SUM(F6*D6)</f>
        <v>0</v>
      </c>
    </row>
    <row r="7" spans="1:8" x14ac:dyDescent="0.3">
      <c r="A7" s="9">
        <v>2</v>
      </c>
      <c r="B7" s="10" t="s">
        <v>14</v>
      </c>
      <c r="C7" s="9" t="s">
        <v>13</v>
      </c>
      <c r="D7" s="11">
        <v>118</v>
      </c>
      <c r="E7" s="7"/>
      <c r="F7" s="7">
        <f t="shared" ref="F7:F10" si="0">SUM(E7*1.2)</f>
        <v>0</v>
      </c>
      <c r="G7" s="7">
        <f t="shared" ref="G7:G10" si="1">SUM(D7*E7)</f>
        <v>0</v>
      </c>
      <c r="H7" s="7">
        <f t="shared" ref="H7:H10" si="2">SUM(F7*D7)</f>
        <v>0</v>
      </c>
    </row>
    <row r="8" spans="1:8" x14ac:dyDescent="0.3">
      <c r="A8" s="9">
        <v>3</v>
      </c>
      <c r="B8" s="10" t="s">
        <v>15</v>
      </c>
      <c r="C8" s="9" t="s">
        <v>13</v>
      </c>
      <c r="D8" s="11">
        <v>1</v>
      </c>
      <c r="E8" s="7"/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1:8" x14ac:dyDescent="0.3">
      <c r="A9" s="9">
        <v>4</v>
      </c>
      <c r="B9" s="10" t="s">
        <v>16</v>
      </c>
      <c r="C9" s="9" t="s">
        <v>2</v>
      </c>
      <c r="D9" s="11">
        <v>11</v>
      </c>
      <c r="E9" s="7"/>
      <c r="F9" s="7">
        <f t="shared" si="0"/>
        <v>0</v>
      </c>
      <c r="G9" s="7">
        <f t="shared" si="1"/>
        <v>0</v>
      </c>
      <c r="H9" s="7">
        <f t="shared" si="2"/>
        <v>0</v>
      </c>
    </row>
    <row r="10" spans="1:8" ht="27.6" x14ac:dyDescent="0.3">
      <c r="A10" s="9">
        <v>5</v>
      </c>
      <c r="B10" s="10" t="s">
        <v>17</v>
      </c>
      <c r="C10" s="9" t="s">
        <v>13</v>
      </c>
      <c r="D10" s="12">
        <v>1</v>
      </c>
      <c r="E10" s="7"/>
      <c r="F10" s="7">
        <f t="shared" si="0"/>
        <v>0</v>
      </c>
      <c r="G10" s="7">
        <f t="shared" si="1"/>
        <v>0</v>
      </c>
      <c r="H10" s="7">
        <f t="shared" si="2"/>
        <v>0</v>
      </c>
    </row>
    <row r="11" spans="1:8" x14ac:dyDescent="0.3">
      <c r="A11" s="8" t="s">
        <v>18</v>
      </c>
      <c r="B11" s="15" t="s">
        <v>19</v>
      </c>
      <c r="C11" s="16"/>
      <c r="D11" s="16"/>
      <c r="E11" s="17"/>
      <c r="F11" s="17"/>
      <c r="G11" s="17"/>
      <c r="H11" s="17"/>
    </row>
    <row r="12" spans="1:8" ht="27.6" x14ac:dyDescent="0.3">
      <c r="A12" s="9">
        <v>1</v>
      </c>
      <c r="B12" s="10" t="s">
        <v>20</v>
      </c>
      <c r="C12" s="9" t="s">
        <v>13</v>
      </c>
      <c r="D12" s="11">
        <v>15</v>
      </c>
      <c r="E12" s="7"/>
      <c r="F12" s="7">
        <f>SUM(E12*1.2)</f>
        <v>0</v>
      </c>
      <c r="G12" s="7">
        <f>SUM(D12*E12)</f>
        <v>0</v>
      </c>
      <c r="H12" s="7">
        <f>SUM(F12*D12)</f>
        <v>0</v>
      </c>
    </row>
    <row r="13" spans="1:8" x14ac:dyDescent="0.3">
      <c r="A13" s="9">
        <v>2</v>
      </c>
      <c r="B13" s="10" t="s">
        <v>21</v>
      </c>
      <c r="C13" s="9" t="s">
        <v>13</v>
      </c>
      <c r="D13" s="11">
        <v>19</v>
      </c>
      <c r="E13" s="7"/>
      <c r="F13" s="7">
        <f t="shared" ref="F13:F18" si="3">SUM(E13*1.2)</f>
        <v>0</v>
      </c>
      <c r="G13" s="7">
        <f t="shared" ref="G13:G18" si="4">SUM(D13*E13)</f>
        <v>0</v>
      </c>
      <c r="H13" s="7">
        <f t="shared" ref="H13:H18" si="5">SUM(F13*D13)</f>
        <v>0</v>
      </c>
    </row>
    <row r="14" spans="1:8" x14ac:dyDescent="0.3">
      <c r="A14" s="9">
        <v>3</v>
      </c>
      <c r="B14" s="10" t="s">
        <v>22</v>
      </c>
      <c r="C14" s="9" t="s">
        <v>23</v>
      </c>
      <c r="D14" s="11">
        <v>20</v>
      </c>
      <c r="E14" s="7"/>
      <c r="F14" s="7">
        <f t="shared" si="3"/>
        <v>0</v>
      </c>
      <c r="G14" s="7">
        <f t="shared" si="4"/>
        <v>0</v>
      </c>
      <c r="H14" s="7">
        <f t="shared" si="5"/>
        <v>0</v>
      </c>
    </row>
    <row r="15" spans="1:8" x14ac:dyDescent="0.3">
      <c r="A15" s="9">
        <v>4</v>
      </c>
      <c r="B15" s="10" t="s">
        <v>24</v>
      </c>
      <c r="C15" s="9" t="s">
        <v>13</v>
      </c>
      <c r="D15" s="11">
        <v>1</v>
      </c>
      <c r="E15" s="7"/>
      <c r="F15" s="7">
        <f t="shared" si="3"/>
        <v>0</v>
      </c>
      <c r="G15" s="7">
        <f t="shared" si="4"/>
        <v>0</v>
      </c>
      <c r="H15" s="7">
        <f t="shared" si="5"/>
        <v>0</v>
      </c>
    </row>
    <row r="16" spans="1:8" x14ac:dyDescent="0.3">
      <c r="A16" s="9">
        <v>5</v>
      </c>
      <c r="B16" s="10" t="s">
        <v>25</v>
      </c>
      <c r="C16" s="9" t="s">
        <v>23</v>
      </c>
      <c r="D16" s="11">
        <v>1</v>
      </c>
      <c r="E16" s="7"/>
      <c r="F16" s="7">
        <f t="shared" si="3"/>
        <v>0</v>
      </c>
      <c r="G16" s="7">
        <f t="shared" si="4"/>
        <v>0</v>
      </c>
      <c r="H16" s="7">
        <f t="shared" si="5"/>
        <v>0</v>
      </c>
    </row>
    <row r="17" spans="1:8" ht="27.6" x14ac:dyDescent="0.3">
      <c r="A17" s="9">
        <v>6</v>
      </c>
      <c r="B17" s="10" t="s">
        <v>26</v>
      </c>
      <c r="C17" s="9" t="s">
        <v>23</v>
      </c>
      <c r="D17" s="11">
        <v>1</v>
      </c>
      <c r="E17" s="7"/>
      <c r="F17" s="7">
        <f t="shared" si="3"/>
        <v>0</v>
      </c>
      <c r="G17" s="7">
        <f t="shared" si="4"/>
        <v>0</v>
      </c>
      <c r="H17" s="7">
        <f t="shared" si="5"/>
        <v>0</v>
      </c>
    </row>
    <row r="18" spans="1:8" ht="15" x14ac:dyDescent="0.3">
      <c r="A18" s="9">
        <v>7</v>
      </c>
      <c r="B18" s="10" t="s">
        <v>27</v>
      </c>
      <c r="C18" s="9" t="s">
        <v>28</v>
      </c>
      <c r="D18" s="11">
        <v>1</v>
      </c>
      <c r="E18" s="7"/>
      <c r="F18" s="7">
        <f t="shared" si="3"/>
        <v>0</v>
      </c>
      <c r="G18" s="7">
        <f t="shared" si="4"/>
        <v>0</v>
      </c>
      <c r="H18" s="7">
        <f t="shared" si="5"/>
        <v>0</v>
      </c>
    </row>
    <row r="19" spans="1:8" x14ac:dyDescent="0.3">
      <c r="A19" s="8" t="s">
        <v>29</v>
      </c>
      <c r="B19" s="15" t="s">
        <v>30</v>
      </c>
      <c r="C19" s="16"/>
      <c r="D19" s="16"/>
      <c r="E19" s="17"/>
      <c r="F19" s="17"/>
      <c r="G19" s="17"/>
      <c r="H19" s="17"/>
    </row>
    <row r="20" spans="1:8" ht="15" x14ac:dyDescent="0.3">
      <c r="A20" s="9">
        <v>1</v>
      </c>
      <c r="B20" s="10" t="s">
        <v>31</v>
      </c>
      <c r="C20" s="9" t="s">
        <v>32</v>
      </c>
      <c r="D20" s="11">
        <v>1</v>
      </c>
      <c r="E20" s="7"/>
      <c r="F20" s="7">
        <f>SUM(E20*1.2)</f>
        <v>0</v>
      </c>
      <c r="G20" s="7">
        <f>SUM(D20*E20)</f>
        <v>0</v>
      </c>
      <c r="H20" s="7">
        <f>SUM(D20*F20)</f>
        <v>0</v>
      </c>
    </row>
    <row r="21" spans="1:8" ht="15" x14ac:dyDescent="0.3">
      <c r="A21" s="9">
        <v>2</v>
      </c>
      <c r="B21" s="10" t="s">
        <v>33</v>
      </c>
      <c r="C21" s="9" t="s">
        <v>28</v>
      </c>
      <c r="D21" s="11">
        <v>1</v>
      </c>
      <c r="E21" s="7"/>
      <c r="F21" s="7">
        <f t="shared" ref="F21:F23" si="6">SUM(E21*1.2)</f>
        <v>0</v>
      </c>
      <c r="G21" s="7">
        <f t="shared" ref="G21:G23" si="7">SUM(D21*E21)</f>
        <v>0</v>
      </c>
      <c r="H21" s="7">
        <f t="shared" ref="H21:H23" si="8">SUM(D21*F21)</f>
        <v>0</v>
      </c>
    </row>
    <row r="22" spans="1:8" ht="15" x14ac:dyDescent="0.3">
      <c r="A22" s="9">
        <v>3</v>
      </c>
      <c r="B22" s="10" t="s">
        <v>34</v>
      </c>
      <c r="C22" s="9" t="s">
        <v>28</v>
      </c>
      <c r="D22" s="11">
        <v>1</v>
      </c>
      <c r="E22" s="7"/>
      <c r="F22" s="7">
        <f t="shared" si="6"/>
        <v>0</v>
      </c>
      <c r="G22" s="7">
        <f t="shared" si="7"/>
        <v>0</v>
      </c>
      <c r="H22" s="7">
        <f t="shared" si="8"/>
        <v>0</v>
      </c>
    </row>
    <row r="23" spans="1:8" ht="27.6" x14ac:dyDescent="0.3">
      <c r="A23" s="9">
        <v>4</v>
      </c>
      <c r="B23" s="10" t="s">
        <v>35</v>
      </c>
      <c r="C23" s="9" t="s">
        <v>13</v>
      </c>
      <c r="D23" s="11">
        <v>1</v>
      </c>
      <c r="E23" s="7"/>
      <c r="F23" s="7">
        <f t="shared" si="6"/>
        <v>0</v>
      </c>
      <c r="G23" s="7">
        <f t="shared" si="7"/>
        <v>0</v>
      </c>
      <c r="H23" s="7">
        <f t="shared" si="8"/>
        <v>0</v>
      </c>
    </row>
    <row r="24" spans="1:8" x14ac:dyDescent="0.3">
      <c r="A24" s="8" t="s">
        <v>36</v>
      </c>
      <c r="B24" s="27" t="s">
        <v>37</v>
      </c>
      <c r="C24" s="28"/>
      <c r="D24" s="28"/>
      <c r="E24" s="29"/>
      <c r="F24" s="29"/>
      <c r="G24" s="29"/>
      <c r="H24" s="29"/>
    </row>
    <row r="25" spans="1:8" ht="15" x14ac:dyDescent="0.3">
      <c r="A25" s="9">
        <v>1</v>
      </c>
      <c r="B25" s="10" t="s">
        <v>38</v>
      </c>
      <c r="C25" s="9" t="s">
        <v>28</v>
      </c>
      <c r="D25" s="11">
        <v>1</v>
      </c>
      <c r="E25" s="7"/>
      <c r="F25" s="7">
        <f>SUM(E25*1.2)</f>
        <v>0</v>
      </c>
      <c r="G25" s="7">
        <f>SUM(D25*E25)</f>
        <v>0</v>
      </c>
      <c r="H25" s="7">
        <f>SUM(D25*F25)</f>
        <v>0</v>
      </c>
    </row>
    <row r="26" spans="1:8" ht="15" x14ac:dyDescent="0.3">
      <c r="A26" s="9">
        <v>2</v>
      </c>
      <c r="B26" s="10" t="s">
        <v>39</v>
      </c>
      <c r="C26" s="9" t="s">
        <v>28</v>
      </c>
      <c r="D26" s="11">
        <v>102</v>
      </c>
      <c r="E26" s="7"/>
      <c r="F26" s="7">
        <f t="shared" ref="F26:F30" si="9">SUM(E26*1.2)</f>
        <v>0</v>
      </c>
      <c r="G26" s="7">
        <f t="shared" ref="G26:G30" si="10">SUM(D26*E26)</f>
        <v>0</v>
      </c>
      <c r="H26" s="7">
        <f t="shared" ref="H26:H30" si="11">SUM(D26*F26)</f>
        <v>0</v>
      </c>
    </row>
    <row r="27" spans="1:8" ht="15" x14ac:dyDescent="0.3">
      <c r="A27" s="9">
        <v>3</v>
      </c>
      <c r="B27" s="10" t="s">
        <v>40</v>
      </c>
      <c r="C27" s="9" t="s">
        <v>28</v>
      </c>
      <c r="D27" s="11">
        <v>1</v>
      </c>
      <c r="E27" s="7"/>
      <c r="F27" s="7">
        <f t="shared" si="9"/>
        <v>0</v>
      </c>
      <c r="G27" s="7">
        <f t="shared" si="10"/>
        <v>0</v>
      </c>
      <c r="H27" s="7">
        <f t="shared" si="11"/>
        <v>0</v>
      </c>
    </row>
    <row r="28" spans="1:8" ht="15" x14ac:dyDescent="0.3">
      <c r="A28" s="9">
        <v>4</v>
      </c>
      <c r="B28" s="10" t="s">
        <v>41</v>
      </c>
      <c r="C28" s="9" t="s">
        <v>28</v>
      </c>
      <c r="D28" s="11">
        <v>1</v>
      </c>
      <c r="E28" s="7"/>
      <c r="F28" s="7">
        <f t="shared" si="9"/>
        <v>0</v>
      </c>
      <c r="G28" s="7">
        <f t="shared" si="10"/>
        <v>0</v>
      </c>
      <c r="H28" s="7">
        <f t="shared" si="11"/>
        <v>0</v>
      </c>
    </row>
    <row r="29" spans="1:8" ht="15" x14ac:dyDescent="0.3">
      <c r="A29" s="9">
        <v>5</v>
      </c>
      <c r="B29" s="10" t="s">
        <v>42</v>
      </c>
      <c r="C29" s="9" t="s">
        <v>28</v>
      </c>
      <c r="D29" s="11">
        <v>1</v>
      </c>
      <c r="E29" s="7"/>
      <c r="F29" s="7">
        <f t="shared" si="9"/>
        <v>0</v>
      </c>
      <c r="G29" s="7">
        <f t="shared" si="10"/>
        <v>0</v>
      </c>
      <c r="H29" s="7">
        <f t="shared" si="11"/>
        <v>0</v>
      </c>
    </row>
    <row r="30" spans="1:8" ht="15" x14ac:dyDescent="0.3">
      <c r="A30" s="9">
        <v>6</v>
      </c>
      <c r="B30" s="10" t="s">
        <v>43</v>
      </c>
      <c r="C30" s="9" t="s">
        <v>28</v>
      </c>
      <c r="D30" s="11">
        <v>1</v>
      </c>
      <c r="E30" s="7"/>
      <c r="F30" s="7">
        <f t="shared" si="9"/>
        <v>0</v>
      </c>
      <c r="G30" s="7">
        <f t="shared" si="10"/>
        <v>0</v>
      </c>
      <c r="H30" s="7">
        <f t="shared" si="11"/>
        <v>0</v>
      </c>
    </row>
    <row r="31" spans="1:8" x14ac:dyDescent="0.3">
      <c r="A31" s="8" t="s">
        <v>44</v>
      </c>
      <c r="B31" s="15" t="s">
        <v>45</v>
      </c>
      <c r="C31" s="16"/>
      <c r="D31" s="16"/>
      <c r="E31" s="17"/>
      <c r="F31" s="17"/>
      <c r="G31" s="17"/>
      <c r="H31" s="17"/>
    </row>
    <row r="32" spans="1:8" ht="41.4" x14ac:dyDescent="0.3">
      <c r="A32" s="9">
        <v>1</v>
      </c>
      <c r="B32" s="10" t="s">
        <v>46</v>
      </c>
      <c r="C32" s="9" t="s">
        <v>28</v>
      </c>
      <c r="D32" s="11">
        <v>32</v>
      </c>
      <c r="E32" s="7"/>
      <c r="F32" s="7">
        <f>SUM(E32*1.2)</f>
        <v>0</v>
      </c>
      <c r="G32" s="7">
        <f>SUM(D32*E32)</f>
        <v>0</v>
      </c>
      <c r="H32" s="7">
        <f>SUM(D32*F32)</f>
        <v>0</v>
      </c>
    </row>
    <row r="33" spans="1:8" ht="124.2" x14ac:dyDescent="0.3">
      <c r="A33" s="9">
        <v>2</v>
      </c>
      <c r="B33" s="10" t="s">
        <v>47</v>
      </c>
      <c r="C33" s="9" t="s">
        <v>28</v>
      </c>
      <c r="D33" s="11">
        <v>1</v>
      </c>
      <c r="E33" s="7"/>
      <c r="F33" s="7">
        <f t="shared" ref="F33:F37" si="12">SUM(E33*1.2)</f>
        <v>0</v>
      </c>
      <c r="G33" s="7">
        <f t="shared" ref="G33:G37" si="13">SUM(D33*E33)</f>
        <v>0</v>
      </c>
      <c r="H33" s="7">
        <f t="shared" ref="H33:H37" si="14">SUM(D33*F33)</f>
        <v>0</v>
      </c>
    </row>
    <row r="34" spans="1:8" ht="96.6" x14ac:dyDescent="0.3">
      <c r="A34" s="9">
        <v>3</v>
      </c>
      <c r="B34" s="10" t="s">
        <v>48</v>
      </c>
      <c r="C34" s="9" t="s">
        <v>28</v>
      </c>
      <c r="D34" s="11">
        <v>68</v>
      </c>
      <c r="E34" s="7"/>
      <c r="F34" s="7">
        <f t="shared" si="12"/>
        <v>0</v>
      </c>
      <c r="G34" s="7">
        <f t="shared" si="13"/>
        <v>0</v>
      </c>
      <c r="H34" s="7">
        <f t="shared" si="14"/>
        <v>0</v>
      </c>
    </row>
    <row r="35" spans="1:8" ht="124.2" x14ac:dyDescent="0.3">
      <c r="A35" s="9">
        <v>4</v>
      </c>
      <c r="B35" s="10" t="s">
        <v>49</v>
      </c>
      <c r="C35" s="9" t="s">
        <v>28</v>
      </c>
      <c r="D35" s="11">
        <v>1</v>
      </c>
      <c r="E35" s="7"/>
      <c r="F35" s="7">
        <f t="shared" si="12"/>
        <v>0</v>
      </c>
      <c r="G35" s="7">
        <f t="shared" si="13"/>
        <v>0</v>
      </c>
      <c r="H35" s="7">
        <f t="shared" si="14"/>
        <v>0</v>
      </c>
    </row>
    <row r="36" spans="1:8" ht="96.6" x14ac:dyDescent="0.3">
      <c r="A36" s="9">
        <v>5</v>
      </c>
      <c r="B36" s="10" t="s">
        <v>50</v>
      </c>
      <c r="C36" s="9" t="s">
        <v>28</v>
      </c>
      <c r="D36" s="11">
        <v>50</v>
      </c>
      <c r="E36" s="7"/>
      <c r="F36" s="7">
        <f t="shared" si="12"/>
        <v>0</v>
      </c>
      <c r="G36" s="7">
        <f t="shared" si="13"/>
        <v>0</v>
      </c>
      <c r="H36" s="7">
        <f t="shared" si="14"/>
        <v>0</v>
      </c>
    </row>
    <row r="37" spans="1:8" ht="41.4" x14ac:dyDescent="0.3">
      <c r="A37" s="9">
        <v>6</v>
      </c>
      <c r="B37" s="10" t="s">
        <v>51</v>
      </c>
      <c r="C37" s="9" t="s">
        <v>28</v>
      </c>
      <c r="D37" s="11">
        <v>5</v>
      </c>
      <c r="E37" s="7"/>
      <c r="F37" s="7">
        <f t="shared" si="12"/>
        <v>0</v>
      </c>
      <c r="G37" s="7">
        <f t="shared" si="13"/>
        <v>0</v>
      </c>
      <c r="H37" s="7">
        <f t="shared" si="14"/>
        <v>0</v>
      </c>
    </row>
    <row r="38" spans="1:8" x14ac:dyDescent="0.3">
      <c r="A38" s="8" t="s">
        <v>52</v>
      </c>
      <c r="B38" s="20" t="s">
        <v>53</v>
      </c>
      <c r="C38" s="21"/>
      <c r="D38" s="21"/>
      <c r="E38" s="17"/>
      <c r="F38" s="17"/>
      <c r="G38" s="17"/>
      <c r="H38" s="17"/>
    </row>
    <row r="39" spans="1:8" x14ac:dyDescent="0.3">
      <c r="A39" s="9">
        <v>1</v>
      </c>
      <c r="B39" s="10" t="s">
        <v>54</v>
      </c>
      <c r="C39" s="9" t="s">
        <v>55</v>
      </c>
      <c r="D39" s="11">
        <v>35</v>
      </c>
      <c r="E39" s="7"/>
      <c r="F39" s="7">
        <f>SUM(E39*1.2)</f>
        <v>0</v>
      </c>
      <c r="G39" s="7">
        <f>SUM(D39*E39)</f>
        <v>0</v>
      </c>
      <c r="H39" s="7">
        <f>SUM(D39*F39)</f>
        <v>0</v>
      </c>
    </row>
    <row r="40" spans="1:8" x14ac:dyDescent="0.3">
      <c r="A40" s="9">
        <v>2</v>
      </c>
      <c r="B40" s="10" t="s">
        <v>56</v>
      </c>
      <c r="C40" s="9" t="s">
        <v>13</v>
      </c>
      <c r="D40" s="11">
        <v>2</v>
      </c>
      <c r="E40" s="7"/>
      <c r="F40" s="7">
        <f t="shared" ref="F40:F53" si="15">SUM(E40*1.2)</f>
        <v>0</v>
      </c>
      <c r="G40" s="7">
        <f t="shared" ref="G40:G53" si="16">SUM(D40*E40)</f>
        <v>0</v>
      </c>
      <c r="H40" s="7">
        <f t="shared" ref="H40:H53" si="17">SUM(D40*F40)</f>
        <v>0</v>
      </c>
    </row>
    <row r="41" spans="1:8" x14ac:dyDescent="0.3">
      <c r="A41" s="9">
        <v>3</v>
      </c>
      <c r="B41" s="10" t="s">
        <v>57</v>
      </c>
      <c r="C41" s="9" t="s">
        <v>13</v>
      </c>
      <c r="D41" s="11">
        <v>129</v>
      </c>
      <c r="E41" s="7"/>
      <c r="F41" s="7">
        <f t="shared" si="15"/>
        <v>0</v>
      </c>
      <c r="G41" s="7">
        <f t="shared" si="16"/>
        <v>0</v>
      </c>
      <c r="H41" s="7">
        <f t="shared" si="17"/>
        <v>0</v>
      </c>
    </row>
    <row r="42" spans="1:8" ht="41.4" x14ac:dyDescent="0.3">
      <c r="A42" s="9">
        <v>4</v>
      </c>
      <c r="B42" s="10" t="s">
        <v>58</v>
      </c>
      <c r="C42" s="9" t="s">
        <v>13</v>
      </c>
      <c r="D42" s="11">
        <v>1</v>
      </c>
      <c r="E42" s="7"/>
      <c r="F42" s="7">
        <f t="shared" si="15"/>
        <v>0</v>
      </c>
      <c r="G42" s="7">
        <f t="shared" si="16"/>
        <v>0</v>
      </c>
      <c r="H42" s="7">
        <f t="shared" si="17"/>
        <v>0</v>
      </c>
    </row>
    <row r="43" spans="1:8" ht="41.4" x14ac:dyDescent="0.3">
      <c r="A43" s="9">
        <v>5</v>
      </c>
      <c r="B43" s="10" t="s">
        <v>59</v>
      </c>
      <c r="C43" s="9" t="s">
        <v>13</v>
      </c>
      <c r="D43" s="11">
        <v>16</v>
      </c>
      <c r="E43" s="7"/>
      <c r="F43" s="7">
        <f t="shared" si="15"/>
        <v>0</v>
      </c>
      <c r="G43" s="7">
        <f t="shared" si="16"/>
        <v>0</v>
      </c>
      <c r="H43" s="7">
        <f t="shared" si="17"/>
        <v>0</v>
      </c>
    </row>
    <row r="44" spans="1:8" ht="27.6" x14ac:dyDescent="0.3">
      <c r="A44" s="9">
        <v>6</v>
      </c>
      <c r="B44" s="10" t="s">
        <v>60</v>
      </c>
      <c r="C44" s="9" t="s">
        <v>13</v>
      </c>
      <c r="D44" s="11">
        <v>1</v>
      </c>
      <c r="E44" s="7"/>
      <c r="F44" s="7">
        <f t="shared" si="15"/>
        <v>0</v>
      </c>
      <c r="G44" s="7">
        <f t="shared" si="16"/>
        <v>0</v>
      </c>
      <c r="H44" s="7">
        <f t="shared" si="17"/>
        <v>0</v>
      </c>
    </row>
    <row r="45" spans="1:8" x14ac:dyDescent="0.3">
      <c r="A45" s="9">
        <v>7</v>
      </c>
      <c r="B45" s="10" t="s">
        <v>61</v>
      </c>
      <c r="C45" s="9" t="s">
        <v>13</v>
      </c>
      <c r="D45" s="11">
        <v>1</v>
      </c>
      <c r="E45" s="7"/>
      <c r="F45" s="7">
        <f t="shared" si="15"/>
        <v>0</v>
      </c>
      <c r="G45" s="7">
        <f t="shared" si="16"/>
        <v>0</v>
      </c>
      <c r="H45" s="7">
        <f t="shared" si="17"/>
        <v>0</v>
      </c>
    </row>
    <row r="46" spans="1:8" x14ac:dyDescent="0.3">
      <c r="A46" s="9">
        <v>8</v>
      </c>
      <c r="B46" s="10" t="s">
        <v>62</v>
      </c>
      <c r="C46" s="9" t="s">
        <v>13</v>
      </c>
      <c r="D46" s="11">
        <v>1</v>
      </c>
      <c r="E46" s="7"/>
      <c r="F46" s="7">
        <f t="shared" si="15"/>
        <v>0</v>
      </c>
      <c r="G46" s="7">
        <f t="shared" si="16"/>
        <v>0</v>
      </c>
      <c r="H46" s="7">
        <f t="shared" si="17"/>
        <v>0</v>
      </c>
    </row>
    <row r="47" spans="1:8" x14ac:dyDescent="0.3">
      <c r="A47" s="9">
        <v>9</v>
      </c>
      <c r="B47" s="10" t="s">
        <v>63</v>
      </c>
      <c r="C47" s="9" t="s">
        <v>13</v>
      </c>
      <c r="D47" s="11">
        <v>1</v>
      </c>
      <c r="E47" s="7"/>
      <c r="F47" s="7">
        <f t="shared" si="15"/>
        <v>0</v>
      </c>
      <c r="G47" s="7">
        <f t="shared" si="16"/>
        <v>0</v>
      </c>
      <c r="H47" s="7">
        <f t="shared" si="17"/>
        <v>0</v>
      </c>
    </row>
    <row r="48" spans="1:8" x14ac:dyDescent="0.3">
      <c r="A48" s="9">
        <v>10</v>
      </c>
      <c r="B48" s="10" t="s">
        <v>64</v>
      </c>
      <c r="C48" s="9" t="s">
        <v>13</v>
      </c>
      <c r="D48" s="11">
        <v>11</v>
      </c>
      <c r="E48" s="7"/>
      <c r="F48" s="7">
        <f t="shared" si="15"/>
        <v>0</v>
      </c>
      <c r="G48" s="7">
        <f t="shared" si="16"/>
        <v>0</v>
      </c>
      <c r="H48" s="7">
        <f t="shared" si="17"/>
        <v>0</v>
      </c>
    </row>
    <row r="49" spans="1:8" x14ac:dyDescent="0.3">
      <c r="A49" s="9">
        <v>11</v>
      </c>
      <c r="B49" s="10" t="s">
        <v>65</v>
      </c>
      <c r="C49" s="9" t="s">
        <v>13</v>
      </c>
      <c r="D49" s="11">
        <v>12</v>
      </c>
      <c r="E49" s="7"/>
      <c r="F49" s="7">
        <f t="shared" si="15"/>
        <v>0</v>
      </c>
      <c r="G49" s="7">
        <f t="shared" si="16"/>
        <v>0</v>
      </c>
      <c r="H49" s="7">
        <f t="shared" si="17"/>
        <v>0</v>
      </c>
    </row>
    <row r="50" spans="1:8" x14ac:dyDescent="0.3">
      <c r="A50" s="9">
        <v>12</v>
      </c>
      <c r="B50" s="10" t="s">
        <v>66</v>
      </c>
      <c r="C50" s="9" t="s">
        <v>13</v>
      </c>
      <c r="D50" s="11">
        <v>1</v>
      </c>
      <c r="E50" s="7"/>
      <c r="F50" s="7">
        <f t="shared" si="15"/>
        <v>0</v>
      </c>
      <c r="G50" s="7">
        <f t="shared" si="16"/>
        <v>0</v>
      </c>
      <c r="H50" s="7">
        <f t="shared" si="17"/>
        <v>0</v>
      </c>
    </row>
    <row r="51" spans="1:8" x14ac:dyDescent="0.3">
      <c r="A51" s="9">
        <v>13</v>
      </c>
      <c r="B51" s="10" t="s">
        <v>67</v>
      </c>
      <c r="C51" s="9" t="s">
        <v>13</v>
      </c>
      <c r="D51" s="11">
        <v>1</v>
      </c>
      <c r="E51" s="7"/>
      <c r="F51" s="7">
        <f t="shared" si="15"/>
        <v>0</v>
      </c>
      <c r="G51" s="7">
        <f t="shared" si="16"/>
        <v>0</v>
      </c>
      <c r="H51" s="7">
        <f t="shared" si="17"/>
        <v>0</v>
      </c>
    </row>
    <row r="52" spans="1:8" x14ac:dyDescent="0.3">
      <c r="A52" s="9">
        <v>14</v>
      </c>
      <c r="B52" s="10" t="s">
        <v>68</v>
      </c>
      <c r="C52" s="9" t="s">
        <v>13</v>
      </c>
      <c r="D52" s="11">
        <v>1</v>
      </c>
      <c r="E52" s="7"/>
      <c r="F52" s="7">
        <f t="shared" si="15"/>
        <v>0</v>
      </c>
      <c r="G52" s="7">
        <f t="shared" si="16"/>
        <v>0</v>
      </c>
      <c r="H52" s="7">
        <f t="shared" si="17"/>
        <v>0</v>
      </c>
    </row>
    <row r="53" spans="1:8" x14ac:dyDescent="0.3">
      <c r="A53" s="9">
        <v>15</v>
      </c>
      <c r="B53" s="10" t="s">
        <v>69</v>
      </c>
      <c r="C53" s="9" t="s">
        <v>13</v>
      </c>
      <c r="D53" s="11">
        <v>1</v>
      </c>
      <c r="E53" s="7"/>
      <c r="F53" s="7">
        <f t="shared" si="15"/>
        <v>0</v>
      </c>
      <c r="G53" s="7">
        <f t="shared" si="16"/>
        <v>0</v>
      </c>
      <c r="H53" s="7">
        <f t="shared" si="17"/>
        <v>0</v>
      </c>
    </row>
    <row r="54" spans="1:8" x14ac:dyDescent="0.3">
      <c r="A54" s="8" t="s">
        <v>70</v>
      </c>
      <c r="B54" s="15" t="s">
        <v>71</v>
      </c>
      <c r="C54" s="16"/>
      <c r="D54" s="16"/>
      <c r="E54" s="17"/>
      <c r="F54" s="17"/>
      <c r="G54" s="17"/>
      <c r="H54" s="17"/>
    </row>
    <row r="55" spans="1:8" ht="15" x14ac:dyDescent="0.3">
      <c r="A55" s="9">
        <v>1</v>
      </c>
      <c r="B55" s="10" t="s">
        <v>72</v>
      </c>
      <c r="C55" s="9" t="s">
        <v>32</v>
      </c>
      <c r="D55" s="11">
        <v>10</v>
      </c>
      <c r="E55" s="7"/>
      <c r="F55" s="7">
        <f>SUM(E55*1.2)</f>
        <v>0</v>
      </c>
      <c r="G55" s="7">
        <f>SUM(D55*E55)</f>
        <v>0</v>
      </c>
      <c r="H55" s="7">
        <f>SUM(D55*F55)</f>
        <v>0</v>
      </c>
    </row>
    <row r="56" spans="1:8" ht="15" x14ac:dyDescent="0.3">
      <c r="A56" s="9">
        <v>2</v>
      </c>
      <c r="B56" s="10" t="s">
        <v>73</v>
      </c>
      <c r="C56" s="9" t="s">
        <v>32</v>
      </c>
      <c r="D56" s="11">
        <v>42</v>
      </c>
      <c r="E56" s="7"/>
      <c r="F56" s="7">
        <f t="shared" ref="F56:F61" si="18">SUM(E56*1.2)</f>
        <v>0</v>
      </c>
      <c r="G56" s="7">
        <f t="shared" ref="G56:G61" si="19">SUM(D56*E56)</f>
        <v>0</v>
      </c>
      <c r="H56" s="7">
        <f t="shared" ref="H56:H61" si="20">SUM(D56*F56)</f>
        <v>0</v>
      </c>
    </row>
    <row r="57" spans="1:8" ht="15" x14ac:dyDescent="0.3">
      <c r="A57" s="9">
        <v>3</v>
      </c>
      <c r="B57" s="10" t="s">
        <v>74</v>
      </c>
      <c r="C57" s="9" t="s">
        <v>32</v>
      </c>
      <c r="D57" s="11">
        <v>10</v>
      </c>
      <c r="E57" s="7"/>
      <c r="F57" s="7">
        <f t="shared" si="18"/>
        <v>0</v>
      </c>
      <c r="G57" s="7">
        <f t="shared" si="19"/>
        <v>0</v>
      </c>
      <c r="H57" s="7">
        <f t="shared" si="20"/>
        <v>0</v>
      </c>
    </row>
    <row r="58" spans="1:8" x14ac:dyDescent="0.3">
      <c r="A58" s="9">
        <v>4</v>
      </c>
      <c r="B58" s="10" t="s">
        <v>75</v>
      </c>
      <c r="C58" s="9" t="s">
        <v>13</v>
      </c>
      <c r="D58" s="11">
        <v>1</v>
      </c>
      <c r="E58" s="7"/>
      <c r="F58" s="7">
        <f t="shared" si="18"/>
        <v>0</v>
      </c>
      <c r="G58" s="7">
        <f t="shared" si="19"/>
        <v>0</v>
      </c>
      <c r="H58" s="7">
        <f t="shared" si="20"/>
        <v>0</v>
      </c>
    </row>
    <row r="59" spans="1:8" ht="55.2" x14ac:dyDescent="0.3">
      <c r="A59" s="9">
        <v>5</v>
      </c>
      <c r="B59" s="10" t="s">
        <v>76</v>
      </c>
      <c r="C59" s="9" t="s">
        <v>32</v>
      </c>
      <c r="D59" s="11">
        <v>12</v>
      </c>
      <c r="E59" s="7"/>
      <c r="F59" s="7">
        <f t="shared" si="18"/>
        <v>0</v>
      </c>
      <c r="G59" s="7">
        <f t="shared" si="19"/>
        <v>0</v>
      </c>
      <c r="H59" s="7">
        <f t="shared" si="20"/>
        <v>0</v>
      </c>
    </row>
    <row r="60" spans="1:8" ht="41.4" x14ac:dyDescent="0.3">
      <c r="A60" s="9">
        <v>6</v>
      </c>
      <c r="B60" s="10" t="s">
        <v>77</v>
      </c>
      <c r="C60" s="9" t="s">
        <v>28</v>
      </c>
      <c r="D60" s="11">
        <v>25</v>
      </c>
      <c r="E60" s="7"/>
      <c r="F60" s="7">
        <f t="shared" si="18"/>
        <v>0</v>
      </c>
      <c r="G60" s="7">
        <f t="shared" si="19"/>
        <v>0</v>
      </c>
      <c r="H60" s="7">
        <f t="shared" si="20"/>
        <v>0</v>
      </c>
    </row>
    <row r="61" spans="1:8" ht="41.4" x14ac:dyDescent="0.3">
      <c r="A61" s="9">
        <v>7</v>
      </c>
      <c r="B61" s="10" t="s">
        <v>78</v>
      </c>
      <c r="C61" s="9" t="s">
        <v>79</v>
      </c>
      <c r="D61" s="11">
        <v>10</v>
      </c>
      <c r="E61" s="7"/>
      <c r="F61" s="7">
        <f t="shared" si="18"/>
        <v>0</v>
      </c>
      <c r="G61" s="7">
        <f t="shared" si="19"/>
        <v>0</v>
      </c>
      <c r="H61" s="7">
        <f t="shared" si="20"/>
        <v>0</v>
      </c>
    </row>
    <row r="62" spans="1:8" x14ac:dyDescent="0.3">
      <c r="A62" s="8" t="s">
        <v>80</v>
      </c>
      <c r="B62" s="15" t="s">
        <v>81</v>
      </c>
      <c r="C62" s="16"/>
      <c r="D62" s="16"/>
      <c r="E62" s="17"/>
      <c r="F62" s="17"/>
      <c r="G62" s="17"/>
      <c r="H62" s="17"/>
    </row>
    <row r="63" spans="1:8" ht="27.6" x14ac:dyDescent="0.3">
      <c r="A63" s="9">
        <v>1</v>
      </c>
      <c r="B63" s="10" t="s">
        <v>82</v>
      </c>
      <c r="C63" s="9" t="s">
        <v>28</v>
      </c>
      <c r="D63" s="11">
        <v>1220</v>
      </c>
      <c r="E63" s="7"/>
      <c r="F63" s="7">
        <f>SUM(E63*1.2)</f>
        <v>0</v>
      </c>
      <c r="G63" s="7">
        <f>SUM(D63*E63)</f>
        <v>0</v>
      </c>
      <c r="H63" s="7">
        <f>SUM(D63*F63)</f>
        <v>0</v>
      </c>
    </row>
    <row r="64" spans="1:8" ht="27.6" x14ac:dyDescent="0.3">
      <c r="A64" s="9">
        <v>2</v>
      </c>
      <c r="B64" s="10" t="s">
        <v>83</v>
      </c>
      <c r="C64" s="9" t="s">
        <v>28</v>
      </c>
      <c r="D64" s="11">
        <v>780</v>
      </c>
      <c r="E64" s="7"/>
      <c r="F64" s="7">
        <f t="shared" ref="F64:F73" si="21">SUM(E64*1.2)</f>
        <v>0</v>
      </c>
      <c r="G64" s="7">
        <f t="shared" ref="G64:G73" si="22">SUM(D64*E64)</f>
        <v>0</v>
      </c>
      <c r="H64" s="7">
        <f t="shared" ref="H64:H73" si="23">SUM(D64*F64)</f>
        <v>0</v>
      </c>
    </row>
    <row r="65" spans="1:8" ht="41.4" x14ac:dyDescent="0.3">
      <c r="A65" s="9">
        <v>3</v>
      </c>
      <c r="B65" s="10" t="s">
        <v>84</v>
      </c>
      <c r="C65" s="9" t="s">
        <v>28</v>
      </c>
      <c r="D65" s="11">
        <v>1200</v>
      </c>
      <c r="E65" s="7"/>
      <c r="F65" s="7">
        <f t="shared" si="21"/>
        <v>0</v>
      </c>
      <c r="G65" s="7">
        <f t="shared" si="22"/>
        <v>0</v>
      </c>
      <c r="H65" s="7">
        <f t="shared" si="23"/>
        <v>0</v>
      </c>
    </row>
    <row r="66" spans="1:8" ht="41.4" x14ac:dyDescent="0.3">
      <c r="A66" s="9">
        <v>4</v>
      </c>
      <c r="B66" s="10" t="s">
        <v>85</v>
      </c>
      <c r="C66" s="9" t="s">
        <v>28</v>
      </c>
      <c r="D66" s="11">
        <v>210</v>
      </c>
      <c r="E66" s="7"/>
      <c r="F66" s="7">
        <f t="shared" si="21"/>
        <v>0</v>
      </c>
      <c r="G66" s="7">
        <f t="shared" si="22"/>
        <v>0</v>
      </c>
      <c r="H66" s="7">
        <f t="shared" si="23"/>
        <v>0</v>
      </c>
    </row>
    <row r="67" spans="1:8" ht="41.4" x14ac:dyDescent="0.3">
      <c r="A67" s="9">
        <v>5</v>
      </c>
      <c r="B67" s="10" t="s">
        <v>86</v>
      </c>
      <c r="C67" s="9" t="s">
        <v>28</v>
      </c>
      <c r="D67" s="11">
        <v>47</v>
      </c>
      <c r="E67" s="7"/>
      <c r="F67" s="7">
        <f t="shared" si="21"/>
        <v>0</v>
      </c>
      <c r="G67" s="7">
        <f t="shared" si="22"/>
        <v>0</v>
      </c>
      <c r="H67" s="7">
        <f t="shared" si="23"/>
        <v>0</v>
      </c>
    </row>
    <row r="68" spans="1:8" ht="27.6" x14ac:dyDescent="0.3">
      <c r="A68" s="9">
        <v>6</v>
      </c>
      <c r="B68" s="10" t="s">
        <v>87</v>
      </c>
      <c r="C68" s="9" t="s">
        <v>28</v>
      </c>
      <c r="D68" s="11">
        <v>35</v>
      </c>
      <c r="E68" s="7"/>
      <c r="F68" s="7">
        <f t="shared" si="21"/>
        <v>0</v>
      </c>
      <c r="G68" s="7">
        <f t="shared" si="22"/>
        <v>0</v>
      </c>
      <c r="H68" s="7">
        <f t="shared" si="23"/>
        <v>0</v>
      </c>
    </row>
    <row r="69" spans="1:8" ht="69" x14ac:dyDescent="0.3">
      <c r="A69" s="9">
        <v>7</v>
      </c>
      <c r="B69" s="10" t="s">
        <v>88</v>
      </c>
      <c r="C69" s="9" t="s">
        <v>28</v>
      </c>
      <c r="D69" s="11">
        <v>1</v>
      </c>
      <c r="E69" s="7"/>
      <c r="F69" s="7">
        <f t="shared" si="21"/>
        <v>0</v>
      </c>
      <c r="G69" s="7">
        <f t="shared" si="22"/>
        <v>0</v>
      </c>
      <c r="H69" s="7">
        <f t="shared" si="23"/>
        <v>0</v>
      </c>
    </row>
    <row r="70" spans="1:8" ht="41.4" x14ac:dyDescent="0.3">
      <c r="A70" s="9">
        <v>8</v>
      </c>
      <c r="B70" s="10" t="s">
        <v>89</v>
      </c>
      <c r="C70" s="9" t="s">
        <v>28</v>
      </c>
      <c r="D70" s="11">
        <v>30</v>
      </c>
      <c r="E70" s="7"/>
      <c r="F70" s="7">
        <f t="shared" si="21"/>
        <v>0</v>
      </c>
      <c r="G70" s="7">
        <f t="shared" si="22"/>
        <v>0</v>
      </c>
      <c r="H70" s="7">
        <f t="shared" si="23"/>
        <v>0</v>
      </c>
    </row>
    <row r="71" spans="1:8" ht="41.4" x14ac:dyDescent="0.3">
      <c r="A71" s="9">
        <v>9</v>
      </c>
      <c r="B71" s="10" t="s">
        <v>90</v>
      </c>
      <c r="C71" s="9" t="s">
        <v>28</v>
      </c>
      <c r="D71" s="11">
        <v>18</v>
      </c>
      <c r="E71" s="7"/>
      <c r="F71" s="7">
        <f t="shared" si="21"/>
        <v>0</v>
      </c>
      <c r="G71" s="7">
        <f t="shared" si="22"/>
        <v>0</v>
      </c>
      <c r="H71" s="7">
        <f t="shared" si="23"/>
        <v>0</v>
      </c>
    </row>
    <row r="72" spans="1:8" ht="27.6" x14ac:dyDescent="0.3">
      <c r="A72" s="9">
        <v>10</v>
      </c>
      <c r="B72" s="10" t="s">
        <v>91</v>
      </c>
      <c r="C72" s="9" t="s">
        <v>32</v>
      </c>
      <c r="D72" s="11">
        <v>18</v>
      </c>
      <c r="E72" s="7"/>
      <c r="F72" s="7">
        <f t="shared" si="21"/>
        <v>0</v>
      </c>
      <c r="G72" s="7">
        <f t="shared" si="22"/>
        <v>0</v>
      </c>
      <c r="H72" s="7">
        <f t="shared" si="23"/>
        <v>0</v>
      </c>
    </row>
    <row r="73" spans="1:8" ht="27.6" x14ac:dyDescent="0.3">
      <c r="A73" s="9">
        <v>11</v>
      </c>
      <c r="B73" s="10" t="s">
        <v>92</v>
      </c>
      <c r="C73" s="9" t="s">
        <v>32</v>
      </c>
      <c r="D73" s="11">
        <v>1</v>
      </c>
      <c r="E73" s="7"/>
      <c r="F73" s="7">
        <f t="shared" si="21"/>
        <v>0</v>
      </c>
      <c r="G73" s="7">
        <f t="shared" si="22"/>
        <v>0</v>
      </c>
      <c r="H73" s="7">
        <f t="shared" si="23"/>
        <v>0</v>
      </c>
    </row>
    <row r="74" spans="1:8" x14ac:dyDescent="0.3">
      <c r="A74" s="8" t="s">
        <v>93</v>
      </c>
      <c r="B74" s="20" t="s">
        <v>94</v>
      </c>
      <c r="C74" s="21"/>
      <c r="D74" s="21"/>
      <c r="E74" s="17"/>
      <c r="F74" s="17"/>
      <c r="G74" s="17"/>
      <c r="H74" s="17"/>
    </row>
    <row r="75" spans="1:8" ht="27.6" x14ac:dyDescent="0.3">
      <c r="A75" s="9">
        <v>1</v>
      </c>
      <c r="B75" s="10" t="s">
        <v>95</v>
      </c>
      <c r="C75" s="9" t="s">
        <v>96</v>
      </c>
      <c r="D75" s="11">
        <v>2</v>
      </c>
      <c r="E75" s="7"/>
      <c r="F75" s="7">
        <f>SUM(E75*1.2)</f>
        <v>0</v>
      </c>
      <c r="G75" s="7">
        <f>SUM(D75*E75)</f>
        <v>0</v>
      </c>
      <c r="H75" s="7">
        <f>SUM(D75*F75)</f>
        <v>0</v>
      </c>
    </row>
    <row r="76" spans="1:8" ht="27.75" customHeight="1" x14ac:dyDescent="0.3">
      <c r="A76" s="9">
        <v>2</v>
      </c>
      <c r="B76" s="10" t="s">
        <v>165</v>
      </c>
      <c r="C76" s="9" t="s">
        <v>13</v>
      </c>
      <c r="D76" s="11">
        <v>2</v>
      </c>
      <c r="E76" s="7"/>
      <c r="F76" s="7">
        <f t="shared" ref="F76:F111" si="24">SUM(E76*1.2)</f>
        <v>0</v>
      </c>
      <c r="G76" s="7">
        <f t="shared" ref="G76:G111" si="25">SUM(D76*E76)</f>
        <v>0</v>
      </c>
      <c r="H76" s="7">
        <f t="shared" ref="H76:H111" si="26">SUM(D76*F76)</f>
        <v>0</v>
      </c>
    </row>
    <row r="77" spans="1:8" ht="27.6" x14ac:dyDescent="0.3">
      <c r="A77" s="9">
        <v>3</v>
      </c>
      <c r="B77" s="10" t="s">
        <v>97</v>
      </c>
      <c r="C77" s="9" t="s">
        <v>13</v>
      </c>
      <c r="D77" s="11">
        <v>4</v>
      </c>
      <c r="E77" s="7"/>
      <c r="F77" s="7">
        <f t="shared" si="24"/>
        <v>0</v>
      </c>
      <c r="G77" s="7">
        <f t="shared" si="25"/>
        <v>0</v>
      </c>
      <c r="H77" s="7">
        <f t="shared" si="26"/>
        <v>0</v>
      </c>
    </row>
    <row r="78" spans="1:8" ht="27.6" x14ac:dyDescent="0.3">
      <c r="A78" s="9">
        <v>4</v>
      </c>
      <c r="B78" s="10" t="s">
        <v>98</v>
      </c>
      <c r="C78" s="9" t="s">
        <v>13</v>
      </c>
      <c r="D78" s="11">
        <v>1</v>
      </c>
      <c r="E78" s="7"/>
      <c r="F78" s="7">
        <f t="shared" si="24"/>
        <v>0</v>
      </c>
      <c r="G78" s="7">
        <f t="shared" si="25"/>
        <v>0</v>
      </c>
      <c r="H78" s="7">
        <f t="shared" si="26"/>
        <v>0</v>
      </c>
    </row>
    <row r="79" spans="1:8" ht="29.25" customHeight="1" x14ac:dyDescent="0.3">
      <c r="A79" s="9">
        <v>5</v>
      </c>
      <c r="B79" s="10" t="s">
        <v>99</v>
      </c>
      <c r="C79" s="9" t="s">
        <v>13</v>
      </c>
      <c r="D79" s="11">
        <v>1</v>
      </c>
      <c r="E79" s="7"/>
      <c r="F79" s="7">
        <f t="shared" si="24"/>
        <v>0</v>
      </c>
      <c r="G79" s="7">
        <f t="shared" si="25"/>
        <v>0</v>
      </c>
      <c r="H79" s="7">
        <f t="shared" si="26"/>
        <v>0</v>
      </c>
    </row>
    <row r="80" spans="1:8" ht="27.6" x14ac:dyDescent="0.3">
      <c r="A80" s="9">
        <v>6</v>
      </c>
      <c r="B80" s="10" t="s">
        <v>100</v>
      </c>
      <c r="C80" s="9" t="s">
        <v>13</v>
      </c>
      <c r="D80" s="11">
        <v>1</v>
      </c>
      <c r="E80" s="7"/>
      <c r="F80" s="7">
        <f t="shared" si="24"/>
        <v>0</v>
      </c>
      <c r="G80" s="7">
        <f t="shared" si="25"/>
        <v>0</v>
      </c>
      <c r="H80" s="7">
        <f t="shared" si="26"/>
        <v>0</v>
      </c>
    </row>
    <row r="81" spans="1:8" ht="27.6" x14ac:dyDescent="0.3">
      <c r="A81" s="9">
        <v>7</v>
      </c>
      <c r="B81" s="10" t="s">
        <v>101</v>
      </c>
      <c r="C81" s="9" t="s">
        <v>13</v>
      </c>
      <c r="D81" s="11">
        <v>1</v>
      </c>
      <c r="E81" s="7"/>
      <c r="F81" s="7">
        <f t="shared" si="24"/>
        <v>0</v>
      </c>
      <c r="G81" s="7">
        <f t="shared" si="25"/>
        <v>0</v>
      </c>
      <c r="H81" s="7">
        <f t="shared" si="26"/>
        <v>0</v>
      </c>
    </row>
    <row r="82" spans="1:8" ht="27.6" x14ac:dyDescent="0.3">
      <c r="A82" s="9">
        <v>8</v>
      </c>
      <c r="B82" s="10" t="s">
        <v>102</v>
      </c>
      <c r="C82" s="9" t="s">
        <v>13</v>
      </c>
      <c r="D82" s="11">
        <v>3</v>
      </c>
      <c r="E82" s="7"/>
      <c r="F82" s="7">
        <f t="shared" si="24"/>
        <v>0</v>
      </c>
      <c r="G82" s="7">
        <f t="shared" si="25"/>
        <v>0</v>
      </c>
      <c r="H82" s="7">
        <f t="shared" si="26"/>
        <v>0</v>
      </c>
    </row>
    <row r="83" spans="1:8" ht="27.6" x14ac:dyDescent="0.3">
      <c r="A83" s="9">
        <v>9</v>
      </c>
      <c r="B83" s="10" t="s">
        <v>103</v>
      </c>
      <c r="C83" s="9" t="s">
        <v>13</v>
      </c>
      <c r="D83" s="11">
        <v>2</v>
      </c>
      <c r="E83" s="7"/>
      <c r="F83" s="7">
        <f t="shared" si="24"/>
        <v>0</v>
      </c>
      <c r="G83" s="7">
        <f t="shared" si="25"/>
        <v>0</v>
      </c>
      <c r="H83" s="7">
        <f t="shared" si="26"/>
        <v>0</v>
      </c>
    </row>
    <row r="84" spans="1:8" x14ac:dyDescent="0.3">
      <c r="A84" s="9">
        <v>10</v>
      </c>
      <c r="B84" s="10" t="s">
        <v>104</v>
      </c>
      <c r="C84" s="9" t="s">
        <v>13</v>
      </c>
      <c r="D84" s="11">
        <v>20</v>
      </c>
      <c r="E84" s="7"/>
      <c r="F84" s="7">
        <f t="shared" si="24"/>
        <v>0</v>
      </c>
      <c r="G84" s="7">
        <f t="shared" si="25"/>
        <v>0</v>
      </c>
      <c r="H84" s="7">
        <f t="shared" si="26"/>
        <v>0</v>
      </c>
    </row>
    <row r="85" spans="1:8" x14ac:dyDescent="0.3">
      <c r="A85" s="9">
        <v>11</v>
      </c>
      <c r="B85" s="10" t="s">
        <v>105</v>
      </c>
      <c r="C85" s="9" t="s">
        <v>13</v>
      </c>
      <c r="D85" s="11">
        <v>4</v>
      </c>
      <c r="E85" s="7"/>
      <c r="F85" s="7">
        <f t="shared" si="24"/>
        <v>0</v>
      </c>
      <c r="G85" s="7">
        <f t="shared" si="25"/>
        <v>0</v>
      </c>
      <c r="H85" s="7">
        <f t="shared" si="26"/>
        <v>0</v>
      </c>
    </row>
    <row r="86" spans="1:8" x14ac:dyDescent="0.3">
      <c r="A86" s="9">
        <v>12</v>
      </c>
      <c r="B86" s="10" t="s">
        <v>106</v>
      </c>
      <c r="C86" s="9" t="s">
        <v>13</v>
      </c>
      <c r="D86" s="11">
        <v>18</v>
      </c>
      <c r="E86" s="7"/>
      <c r="F86" s="7">
        <f t="shared" si="24"/>
        <v>0</v>
      </c>
      <c r="G86" s="7">
        <f t="shared" si="25"/>
        <v>0</v>
      </c>
      <c r="H86" s="7">
        <f t="shared" si="26"/>
        <v>0</v>
      </c>
    </row>
    <row r="87" spans="1:8" x14ac:dyDescent="0.3">
      <c r="A87" s="9">
        <v>13</v>
      </c>
      <c r="B87" s="10" t="s">
        <v>107</v>
      </c>
      <c r="C87" s="9" t="s">
        <v>13</v>
      </c>
      <c r="D87" s="11">
        <v>4</v>
      </c>
      <c r="E87" s="7"/>
      <c r="F87" s="7">
        <f t="shared" si="24"/>
        <v>0</v>
      </c>
      <c r="G87" s="7">
        <f t="shared" si="25"/>
        <v>0</v>
      </c>
      <c r="H87" s="7">
        <f t="shared" si="26"/>
        <v>0</v>
      </c>
    </row>
    <row r="88" spans="1:8" x14ac:dyDescent="0.3">
      <c r="A88" s="9">
        <v>14</v>
      </c>
      <c r="B88" s="10" t="s">
        <v>108</v>
      </c>
      <c r="C88" s="9" t="s">
        <v>13</v>
      </c>
      <c r="D88" s="11">
        <v>5</v>
      </c>
      <c r="E88" s="7"/>
      <c r="F88" s="7">
        <f t="shared" si="24"/>
        <v>0</v>
      </c>
      <c r="G88" s="7">
        <f t="shared" si="25"/>
        <v>0</v>
      </c>
      <c r="H88" s="7">
        <f t="shared" si="26"/>
        <v>0</v>
      </c>
    </row>
    <row r="89" spans="1:8" ht="27.6" x14ac:dyDescent="0.3">
      <c r="A89" s="9">
        <v>15</v>
      </c>
      <c r="B89" s="10" t="s">
        <v>109</v>
      </c>
      <c r="C89" s="9" t="s">
        <v>13</v>
      </c>
      <c r="D89" s="11">
        <v>1</v>
      </c>
      <c r="E89" s="7"/>
      <c r="F89" s="7">
        <f t="shared" si="24"/>
        <v>0</v>
      </c>
      <c r="G89" s="7">
        <f t="shared" si="25"/>
        <v>0</v>
      </c>
      <c r="H89" s="7">
        <f t="shared" si="26"/>
        <v>0</v>
      </c>
    </row>
    <row r="90" spans="1:8" ht="27.6" x14ac:dyDescent="0.3">
      <c r="A90" s="9">
        <v>16</v>
      </c>
      <c r="B90" s="10" t="s">
        <v>110</v>
      </c>
      <c r="C90" s="9" t="s">
        <v>13</v>
      </c>
      <c r="D90" s="11">
        <v>1</v>
      </c>
      <c r="E90" s="7"/>
      <c r="F90" s="7">
        <f t="shared" si="24"/>
        <v>0</v>
      </c>
      <c r="G90" s="7">
        <f t="shared" si="25"/>
        <v>0</v>
      </c>
      <c r="H90" s="7">
        <f t="shared" si="26"/>
        <v>0</v>
      </c>
    </row>
    <row r="91" spans="1:8" ht="27.6" x14ac:dyDescent="0.3">
      <c r="A91" s="9">
        <v>17</v>
      </c>
      <c r="B91" s="10" t="s">
        <v>111</v>
      </c>
      <c r="C91" s="9" t="s">
        <v>13</v>
      </c>
      <c r="D91" s="11">
        <v>1</v>
      </c>
      <c r="E91" s="7"/>
      <c r="F91" s="7">
        <f t="shared" si="24"/>
        <v>0</v>
      </c>
      <c r="G91" s="7">
        <f t="shared" si="25"/>
        <v>0</v>
      </c>
      <c r="H91" s="7">
        <f t="shared" si="26"/>
        <v>0</v>
      </c>
    </row>
    <row r="92" spans="1:8" ht="25.5" customHeight="1" x14ac:dyDescent="0.3">
      <c r="A92" s="19">
        <v>18</v>
      </c>
      <c r="B92" s="22" t="s">
        <v>166</v>
      </c>
      <c r="C92" s="23"/>
      <c r="D92" s="25"/>
      <c r="E92" s="25"/>
      <c r="F92" s="25"/>
      <c r="G92" s="25"/>
      <c r="H92" s="26"/>
    </row>
    <row r="93" spans="1:8" x14ac:dyDescent="0.3">
      <c r="A93" s="19"/>
      <c r="B93" s="10" t="s">
        <v>112</v>
      </c>
      <c r="C93" s="9" t="s">
        <v>13</v>
      </c>
      <c r="D93" s="11">
        <v>1</v>
      </c>
      <c r="E93" s="7"/>
      <c r="F93" s="7">
        <f t="shared" si="24"/>
        <v>0</v>
      </c>
      <c r="G93" s="7">
        <f t="shared" si="25"/>
        <v>0</v>
      </c>
      <c r="H93" s="7">
        <f t="shared" si="26"/>
        <v>0</v>
      </c>
    </row>
    <row r="94" spans="1:8" x14ac:dyDescent="0.3">
      <c r="A94" s="19"/>
      <c r="B94" s="10" t="s">
        <v>113</v>
      </c>
      <c r="C94" s="9" t="s">
        <v>13</v>
      </c>
      <c r="D94" s="11">
        <v>1</v>
      </c>
      <c r="E94" s="7"/>
      <c r="F94" s="7">
        <f t="shared" si="24"/>
        <v>0</v>
      </c>
      <c r="G94" s="7">
        <f t="shared" si="25"/>
        <v>0</v>
      </c>
      <c r="H94" s="7">
        <f t="shared" si="26"/>
        <v>0</v>
      </c>
    </row>
    <row r="95" spans="1:8" x14ac:dyDescent="0.3">
      <c r="A95" s="19"/>
      <c r="B95" s="10" t="s">
        <v>114</v>
      </c>
      <c r="C95" s="9" t="s">
        <v>13</v>
      </c>
      <c r="D95" s="11">
        <v>1</v>
      </c>
      <c r="E95" s="7"/>
      <c r="F95" s="7">
        <f t="shared" si="24"/>
        <v>0</v>
      </c>
      <c r="G95" s="7">
        <f t="shared" si="25"/>
        <v>0</v>
      </c>
      <c r="H95" s="7">
        <f t="shared" si="26"/>
        <v>0</v>
      </c>
    </row>
    <row r="96" spans="1:8" ht="27.6" x14ac:dyDescent="0.3">
      <c r="A96" s="9">
        <v>19</v>
      </c>
      <c r="B96" s="10" t="s">
        <v>115</v>
      </c>
      <c r="C96" s="9" t="s">
        <v>13</v>
      </c>
      <c r="D96" s="11">
        <v>1</v>
      </c>
      <c r="E96" s="7"/>
      <c r="F96" s="7">
        <f t="shared" si="24"/>
        <v>0</v>
      </c>
      <c r="G96" s="7">
        <f t="shared" si="25"/>
        <v>0</v>
      </c>
      <c r="H96" s="7">
        <f t="shared" si="26"/>
        <v>0</v>
      </c>
    </row>
    <row r="97" spans="1:8" ht="33" customHeight="1" x14ac:dyDescent="0.3">
      <c r="A97" s="19">
        <v>20</v>
      </c>
      <c r="B97" s="22" t="s">
        <v>116</v>
      </c>
      <c r="C97" s="23"/>
      <c r="D97" s="24"/>
      <c r="E97" s="25"/>
      <c r="F97" s="25"/>
      <c r="G97" s="25"/>
      <c r="H97" s="26"/>
    </row>
    <row r="98" spans="1:8" x14ac:dyDescent="0.3">
      <c r="A98" s="19"/>
      <c r="B98" s="10" t="s">
        <v>117</v>
      </c>
      <c r="C98" s="9" t="s">
        <v>13</v>
      </c>
      <c r="D98" s="11">
        <v>1</v>
      </c>
      <c r="E98" s="7"/>
      <c r="F98" s="7">
        <f t="shared" si="24"/>
        <v>0</v>
      </c>
      <c r="G98" s="7">
        <f t="shared" si="25"/>
        <v>0</v>
      </c>
      <c r="H98" s="7">
        <f t="shared" si="26"/>
        <v>0</v>
      </c>
    </row>
    <row r="99" spans="1:8" x14ac:dyDescent="0.3">
      <c r="A99" s="19"/>
      <c r="B99" s="10" t="s">
        <v>118</v>
      </c>
      <c r="C99" s="9" t="s">
        <v>13</v>
      </c>
      <c r="D99" s="11">
        <v>1</v>
      </c>
      <c r="E99" s="7"/>
      <c r="F99" s="7">
        <f t="shared" si="24"/>
        <v>0</v>
      </c>
      <c r="G99" s="7">
        <f t="shared" si="25"/>
        <v>0</v>
      </c>
      <c r="H99" s="7">
        <f t="shared" si="26"/>
        <v>0</v>
      </c>
    </row>
    <row r="100" spans="1:8" x14ac:dyDescent="0.3">
      <c r="A100" s="19"/>
      <c r="B100" s="10" t="s">
        <v>119</v>
      </c>
      <c r="C100" s="9" t="s">
        <v>13</v>
      </c>
      <c r="D100" s="11">
        <v>1</v>
      </c>
      <c r="E100" s="7"/>
      <c r="F100" s="7">
        <f t="shared" si="24"/>
        <v>0</v>
      </c>
      <c r="G100" s="7">
        <f t="shared" si="25"/>
        <v>0</v>
      </c>
      <c r="H100" s="7">
        <f t="shared" si="26"/>
        <v>0</v>
      </c>
    </row>
    <row r="101" spans="1:8" ht="24.75" customHeight="1" x14ac:dyDescent="0.3">
      <c r="A101" s="19">
        <v>21</v>
      </c>
      <c r="B101" s="22" t="s">
        <v>120</v>
      </c>
      <c r="C101" s="23"/>
      <c r="D101" s="25"/>
      <c r="E101" s="25"/>
      <c r="F101" s="25"/>
      <c r="G101" s="25"/>
      <c r="H101" s="26"/>
    </row>
    <row r="102" spans="1:8" x14ac:dyDescent="0.3">
      <c r="A102" s="19"/>
      <c r="B102" s="10" t="s">
        <v>121</v>
      </c>
      <c r="C102" s="9" t="s">
        <v>13</v>
      </c>
      <c r="D102" s="11">
        <v>1</v>
      </c>
      <c r="E102" s="7"/>
      <c r="F102" s="7">
        <f t="shared" si="24"/>
        <v>0</v>
      </c>
      <c r="G102" s="7">
        <f t="shared" si="25"/>
        <v>0</v>
      </c>
      <c r="H102" s="7">
        <f t="shared" si="26"/>
        <v>0</v>
      </c>
    </row>
    <row r="103" spans="1:8" x14ac:dyDescent="0.3">
      <c r="A103" s="19"/>
      <c r="B103" s="10" t="s">
        <v>122</v>
      </c>
      <c r="C103" s="9" t="s">
        <v>13</v>
      </c>
      <c r="D103" s="11">
        <v>1</v>
      </c>
      <c r="E103" s="7"/>
      <c r="F103" s="7">
        <f t="shared" si="24"/>
        <v>0</v>
      </c>
      <c r="G103" s="7">
        <f t="shared" si="25"/>
        <v>0</v>
      </c>
      <c r="H103" s="7">
        <f t="shared" si="26"/>
        <v>0</v>
      </c>
    </row>
    <row r="104" spans="1:8" x14ac:dyDescent="0.3">
      <c r="A104" s="19"/>
      <c r="B104" s="10" t="s">
        <v>123</v>
      </c>
      <c r="C104" s="9" t="s">
        <v>13</v>
      </c>
      <c r="D104" s="11">
        <v>1</v>
      </c>
      <c r="E104" s="7"/>
      <c r="F104" s="7">
        <f t="shared" si="24"/>
        <v>0</v>
      </c>
      <c r="G104" s="7">
        <f t="shared" si="25"/>
        <v>0</v>
      </c>
      <c r="H104" s="7">
        <f t="shared" si="26"/>
        <v>0</v>
      </c>
    </row>
    <row r="105" spans="1:8" x14ac:dyDescent="0.3">
      <c r="A105" s="19"/>
      <c r="B105" s="10" t="s">
        <v>124</v>
      </c>
      <c r="C105" s="9" t="s">
        <v>13</v>
      </c>
      <c r="D105" s="11">
        <v>1</v>
      </c>
      <c r="E105" s="7"/>
      <c r="F105" s="7">
        <f t="shared" si="24"/>
        <v>0</v>
      </c>
      <c r="G105" s="7">
        <f t="shared" si="25"/>
        <v>0</v>
      </c>
      <c r="H105" s="7">
        <f t="shared" si="26"/>
        <v>0</v>
      </c>
    </row>
    <row r="106" spans="1:8" x14ac:dyDescent="0.3">
      <c r="A106" s="19"/>
      <c r="B106" s="10" t="s">
        <v>125</v>
      </c>
      <c r="C106" s="9" t="s">
        <v>13</v>
      </c>
      <c r="D106" s="11">
        <v>1</v>
      </c>
      <c r="E106" s="7"/>
      <c r="F106" s="7">
        <f t="shared" si="24"/>
        <v>0</v>
      </c>
      <c r="G106" s="7">
        <f t="shared" si="25"/>
        <v>0</v>
      </c>
      <c r="H106" s="7">
        <f t="shared" si="26"/>
        <v>0</v>
      </c>
    </row>
    <row r="107" spans="1:8" x14ac:dyDescent="0.3">
      <c r="A107" s="19"/>
      <c r="B107" s="10" t="s">
        <v>126</v>
      </c>
      <c r="C107" s="9" t="s">
        <v>13</v>
      </c>
      <c r="D107" s="11">
        <v>1</v>
      </c>
      <c r="E107" s="7"/>
      <c r="F107" s="7">
        <f t="shared" si="24"/>
        <v>0</v>
      </c>
      <c r="G107" s="7">
        <f t="shared" si="25"/>
        <v>0</v>
      </c>
      <c r="H107" s="7">
        <f t="shared" si="26"/>
        <v>0</v>
      </c>
    </row>
    <row r="108" spans="1:8" ht="27.6" x14ac:dyDescent="0.3">
      <c r="A108" s="9">
        <v>22</v>
      </c>
      <c r="B108" s="10" t="s">
        <v>127</v>
      </c>
      <c r="C108" s="9" t="s">
        <v>13</v>
      </c>
      <c r="D108" s="11">
        <v>1</v>
      </c>
      <c r="E108" s="7"/>
      <c r="F108" s="7">
        <f t="shared" si="24"/>
        <v>0</v>
      </c>
      <c r="G108" s="7">
        <f t="shared" si="25"/>
        <v>0</v>
      </c>
      <c r="H108" s="7">
        <f t="shared" si="26"/>
        <v>0</v>
      </c>
    </row>
    <row r="109" spans="1:8" ht="27.6" x14ac:dyDescent="0.3">
      <c r="A109" s="9">
        <v>23</v>
      </c>
      <c r="B109" s="10" t="s">
        <v>128</v>
      </c>
      <c r="C109" s="9" t="s">
        <v>13</v>
      </c>
      <c r="D109" s="11">
        <v>3</v>
      </c>
      <c r="E109" s="7"/>
      <c r="F109" s="7">
        <f t="shared" si="24"/>
        <v>0</v>
      </c>
      <c r="G109" s="7">
        <f t="shared" si="25"/>
        <v>0</v>
      </c>
      <c r="H109" s="7">
        <f t="shared" si="26"/>
        <v>0</v>
      </c>
    </row>
    <row r="110" spans="1:8" x14ac:dyDescent="0.3">
      <c r="A110" s="9">
        <v>24</v>
      </c>
      <c r="B110" s="10" t="s">
        <v>129</v>
      </c>
      <c r="C110" s="9" t="s">
        <v>13</v>
      </c>
      <c r="D110" s="11">
        <v>2</v>
      </c>
      <c r="E110" s="7"/>
      <c r="F110" s="7">
        <f t="shared" si="24"/>
        <v>0</v>
      </c>
      <c r="G110" s="7">
        <f t="shared" si="25"/>
        <v>0</v>
      </c>
      <c r="H110" s="7">
        <f t="shared" si="26"/>
        <v>0</v>
      </c>
    </row>
    <row r="111" spans="1:8" x14ac:dyDescent="0.3">
      <c r="A111" s="9">
        <v>25</v>
      </c>
      <c r="B111" s="10" t="s">
        <v>130</v>
      </c>
      <c r="C111" s="9" t="s">
        <v>13</v>
      </c>
      <c r="D111" s="11">
        <v>1</v>
      </c>
      <c r="E111" s="7"/>
      <c r="F111" s="7">
        <f t="shared" si="24"/>
        <v>0</v>
      </c>
      <c r="G111" s="7">
        <f t="shared" si="25"/>
        <v>0</v>
      </c>
      <c r="H111" s="7">
        <f t="shared" si="26"/>
        <v>0</v>
      </c>
    </row>
    <row r="112" spans="1:8" x14ac:dyDescent="0.3">
      <c r="A112" s="8" t="s">
        <v>131</v>
      </c>
      <c r="B112" s="20" t="s">
        <v>132</v>
      </c>
      <c r="C112" s="21"/>
      <c r="D112" s="21"/>
      <c r="E112" s="17"/>
      <c r="F112" s="17"/>
      <c r="G112" s="17"/>
      <c r="H112" s="17"/>
    </row>
    <row r="113" spans="1:8" x14ac:dyDescent="0.3">
      <c r="A113" s="19">
        <v>1</v>
      </c>
      <c r="B113" s="22" t="s">
        <v>133</v>
      </c>
      <c r="C113" s="25"/>
      <c r="D113" s="25"/>
      <c r="E113" s="25"/>
      <c r="F113" s="25"/>
      <c r="G113" s="25"/>
      <c r="H113" s="26"/>
    </row>
    <row r="114" spans="1:8" ht="15" x14ac:dyDescent="0.3">
      <c r="A114" s="19"/>
      <c r="B114" s="10" t="s">
        <v>134</v>
      </c>
      <c r="C114" s="9" t="s">
        <v>135</v>
      </c>
      <c r="D114" s="11">
        <v>1</v>
      </c>
      <c r="E114" s="7"/>
      <c r="F114" s="7">
        <f t="shared" ref="F114:F134" si="27">SUM(E114*1.2)</f>
        <v>0</v>
      </c>
      <c r="G114" s="7">
        <f>SUM(D114*E114)</f>
        <v>0</v>
      </c>
      <c r="H114" s="7">
        <f>SUM(D114*F114)</f>
        <v>0</v>
      </c>
    </row>
    <row r="115" spans="1:8" ht="15" x14ac:dyDescent="0.3">
      <c r="A115" s="19"/>
      <c r="B115" s="10" t="s">
        <v>136</v>
      </c>
      <c r="C115" s="9" t="s">
        <v>135</v>
      </c>
      <c r="D115" s="11">
        <v>1</v>
      </c>
      <c r="E115" s="7"/>
      <c r="F115" s="7">
        <f t="shared" si="27"/>
        <v>0</v>
      </c>
      <c r="G115" s="7">
        <f t="shared" ref="G115:G134" si="28">SUM(D115*E115)</f>
        <v>0</v>
      </c>
      <c r="H115" s="7">
        <f t="shared" ref="H115:H134" si="29">SUM(D115*F115)</f>
        <v>0</v>
      </c>
    </row>
    <row r="116" spans="1:8" ht="15" x14ac:dyDescent="0.3">
      <c r="A116" s="9">
        <v>2</v>
      </c>
      <c r="B116" s="10" t="s">
        <v>137</v>
      </c>
      <c r="C116" s="9" t="s">
        <v>28</v>
      </c>
      <c r="D116" s="11">
        <v>1</v>
      </c>
      <c r="E116" s="7"/>
      <c r="F116" s="7">
        <f t="shared" si="27"/>
        <v>0</v>
      </c>
      <c r="G116" s="7">
        <f t="shared" si="28"/>
        <v>0</v>
      </c>
      <c r="H116" s="7">
        <f t="shared" si="29"/>
        <v>0</v>
      </c>
    </row>
    <row r="117" spans="1:8" ht="15" x14ac:dyDescent="0.3">
      <c r="A117" s="9">
        <v>3</v>
      </c>
      <c r="B117" s="10" t="s">
        <v>138</v>
      </c>
      <c r="C117" s="9" t="s">
        <v>28</v>
      </c>
      <c r="D117" s="11">
        <v>1</v>
      </c>
      <c r="E117" s="7"/>
      <c r="F117" s="7">
        <f t="shared" si="27"/>
        <v>0</v>
      </c>
      <c r="G117" s="7">
        <f t="shared" si="28"/>
        <v>0</v>
      </c>
      <c r="H117" s="7">
        <f t="shared" si="29"/>
        <v>0</v>
      </c>
    </row>
    <row r="118" spans="1:8" x14ac:dyDescent="0.3">
      <c r="A118" s="9">
        <v>4</v>
      </c>
      <c r="B118" s="10" t="s">
        <v>139</v>
      </c>
      <c r="C118" s="9" t="s">
        <v>23</v>
      </c>
      <c r="D118" s="11">
        <v>1</v>
      </c>
      <c r="E118" s="7"/>
      <c r="F118" s="7">
        <f t="shared" si="27"/>
        <v>0</v>
      </c>
      <c r="G118" s="7">
        <f t="shared" si="28"/>
        <v>0</v>
      </c>
      <c r="H118" s="7">
        <f t="shared" si="29"/>
        <v>0</v>
      </c>
    </row>
    <row r="119" spans="1:8" x14ac:dyDescent="0.3">
      <c r="A119" s="9">
        <v>5</v>
      </c>
      <c r="B119" s="10" t="s">
        <v>140</v>
      </c>
      <c r="C119" s="9" t="s">
        <v>23</v>
      </c>
      <c r="D119" s="11">
        <v>1</v>
      </c>
      <c r="E119" s="7"/>
      <c r="F119" s="7">
        <f t="shared" si="27"/>
        <v>0</v>
      </c>
      <c r="G119" s="7">
        <f t="shared" si="28"/>
        <v>0</v>
      </c>
      <c r="H119" s="7">
        <f t="shared" si="29"/>
        <v>0</v>
      </c>
    </row>
    <row r="120" spans="1:8" x14ac:dyDescent="0.3">
      <c r="A120" s="19">
        <v>6</v>
      </c>
      <c r="B120" s="22" t="s">
        <v>141</v>
      </c>
      <c r="C120" s="23"/>
      <c r="D120" s="25"/>
      <c r="E120" s="25"/>
      <c r="F120" s="25"/>
      <c r="G120" s="25"/>
      <c r="H120" s="26"/>
    </row>
    <row r="121" spans="1:8" x14ac:dyDescent="0.3">
      <c r="A121" s="19"/>
      <c r="B121" s="10" t="s">
        <v>142</v>
      </c>
      <c r="C121" s="9" t="s">
        <v>143</v>
      </c>
      <c r="D121" s="11">
        <v>1</v>
      </c>
      <c r="E121" s="7"/>
      <c r="F121" s="7">
        <f t="shared" si="27"/>
        <v>0</v>
      </c>
      <c r="G121" s="7">
        <f t="shared" si="28"/>
        <v>0</v>
      </c>
      <c r="H121" s="7">
        <f t="shared" si="29"/>
        <v>0</v>
      </c>
    </row>
    <row r="122" spans="1:8" x14ac:dyDescent="0.3">
      <c r="A122" s="19"/>
      <c r="B122" s="10" t="s">
        <v>144</v>
      </c>
      <c r="C122" s="9" t="s">
        <v>143</v>
      </c>
      <c r="D122" s="11">
        <v>1</v>
      </c>
      <c r="E122" s="7"/>
      <c r="F122" s="7">
        <f t="shared" si="27"/>
        <v>0</v>
      </c>
      <c r="G122" s="7">
        <f t="shared" si="28"/>
        <v>0</v>
      </c>
      <c r="H122" s="7">
        <f t="shared" si="29"/>
        <v>0</v>
      </c>
    </row>
    <row r="123" spans="1:8" x14ac:dyDescent="0.3">
      <c r="A123" s="19"/>
      <c r="B123" s="10" t="s">
        <v>145</v>
      </c>
      <c r="C123" s="9" t="s">
        <v>143</v>
      </c>
      <c r="D123" s="11">
        <v>1</v>
      </c>
      <c r="E123" s="7"/>
      <c r="F123" s="7">
        <f t="shared" si="27"/>
        <v>0</v>
      </c>
      <c r="G123" s="7">
        <f t="shared" si="28"/>
        <v>0</v>
      </c>
      <c r="H123" s="7">
        <f t="shared" si="29"/>
        <v>0</v>
      </c>
    </row>
    <row r="124" spans="1:8" x14ac:dyDescent="0.3">
      <c r="A124" s="9">
        <v>7</v>
      </c>
      <c r="B124" s="10" t="s">
        <v>146</v>
      </c>
      <c r="C124" s="9" t="s">
        <v>143</v>
      </c>
      <c r="D124" s="11">
        <v>123</v>
      </c>
      <c r="E124" s="7"/>
      <c r="F124" s="7">
        <f t="shared" si="27"/>
        <v>0</v>
      </c>
      <c r="G124" s="7">
        <f t="shared" si="28"/>
        <v>0</v>
      </c>
      <c r="H124" s="7">
        <f t="shared" si="29"/>
        <v>0</v>
      </c>
    </row>
    <row r="125" spans="1:8" x14ac:dyDescent="0.3">
      <c r="A125" s="9">
        <v>8</v>
      </c>
      <c r="B125" s="10" t="s">
        <v>147</v>
      </c>
      <c r="C125" s="9" t="s">
        <v>143</v>
      </c>
      <c r="D125" s="11">
        <v>55</v>
      </c>
      <c r="E125" s="7"/>
      <c r="F125" s="7">
        <f t="shared" si="27"/>
        <v>0</v>
      </c>
      <c r="G125" s="7">
        <f t="shared" si="28"/>
        <v>0</v>
      </c>
      <c r="H125" s="7">
        <f t="shared" si="29"/>
        <v>0</v>
      </c>
    </row>
    <row r="126" spans="1:8" ht="69" x14ac:dyDescent="0.3">
      <c r="A126" s="9">
        <v>9</v>
      </c>
      <c r="B126" s="10" t="s">
        <v>148</v>
      </c>
      <c r="C126" s="9" t="s">
        <v>143</v>
      </c>
      <c r="D126" s="11">
        <v>55</v>
      </c>
      <c r="E126" s="7"/>
      <c r="F126" s="7">
        <f t="shared" si="27"/>
        <v>0</v>
      </c>
      <c r="G126" s="7">
        <f t="shared" si="28"/>
        <v>0</v>
      </c>
      <c r="H126" s="7">
        <f t="shared" si="29"/>
        <v>0</v>
      </c>
    </row>
    <row r="127" spans="1:8" ht="96.6" x14ac:dyDescent="0.3">
      <c r="A127" s="9">
        <v>10</v>
      </c>
      <c r="B127" s="10" t="s">
        <v>149</v>
      </c>
      <c r="C127" s="9" t="s">
        <v>28</v>
      </c>
      <c r="D127" s="11">
        <v>59</v>
      </c>
      <c r="E127" s="7"/>
      <c r="F127" s="7">
        <f t="shared" si="27"/>
        <v>0</v>
      </c>
      <c r="G127" s="7">
        <f t="shared" si="28"/>
        <v>0</v>
      </c>
      <c r="H127" s="7">
        <f t="shared" si="29"/>
        <v>0</v>
      </c>
    </row>
    <row r="128" spans="1:8" ht="41.4" x14ac:dyDescent="0.3">
      <c r="A128" s="9">
        <v>11</v>
      </c>
      <c r="B128" s="10" t="s">
        <v>150</v>
      </c>
      <c r="C128" s="9" t="s">
        <v>32</v>
      </c>
      <c r="D128" s="11">
        <v>45</v>
      </c>
      <c r="E128" s="7"/>
      <c r="F128" s="7">
        <f t="shared" si="27"/>
        <v>0</v>
      </c>
      <c r="G128" s="7">
        <f t="shared" si="28"/>
        <v>0</v>
      </c>
      <c r="H128" s="7">
        <f t="shared" si="29"/>
        <v>0</v>
      </c>
    </row>
    <row r="129" spans="1:9" ht="41.4" x14ac:dyDescent="0.3">
      <c r="A129" s="9">
        <v>12</v>
      </c>
      <c r="B129" s="10" t="s">
        <v>151</v>
      </c>
      <c r="C129" s="9" t="s">
        <v>28</v>
      </c>
      <c r="D129" s="11">
        <v>1</v>
      </c>
      <c r="E129" s="7"/>
      <c r="F129" s="7">
        <f t="shared" si="27"/>
        <v>0</v>
      </c>
      <c r="G129" s="7">
        <f t="shared" si="28"/>
        <v>0</v>
      </c>
      <c r="H129" s="7">
        <f t="shared" si="29"/>
        <v>0</v>
      </c>
    </row>
    <row r="130" spans="1:9" ht="110.4" x14ac:dyDescent="0.3">
      <c r="A130" s="9">
        <v>13</v>
      </c>
      <c r="B130" s="10" t="s">
        <v>152</v>
      </c>
      <c r="C130" s="9" t="s">
        <v>28</v>
      </c>
      <c r="D130" s="11">
        <v>1</v>
      </c>
      <c r="E130" s="7"/>
      <c r="F130" s="7">
        <f t="shared" si="27"/>
        <v>0</v>
      </c>
      <c r="G130" s="7">
        <f t="shared" si="28"/>
        <v>0</v>
      </c>
      <c r="H130" s="7">
        <f t="shared" si="29"/>
        <v>0</v>
      </c>
    </row>
    <row r="131" spans="1:9" ht="41.4" x14ac:dyDescent="0.3">
      <c r="A131" s="9">
        <v>14</v>
      </c>
      <c r="B131" s="10" t="s">
        <v>153</v>
      </c>
      <c r="C131" s="9" t="s">
        <v>28</v>
      </c>
      <c r="D131" s="11">
        <v>1</v>
      </c>
      <c r="E131" s="7"/>
      <c r="F131" s="7">
        <f t="shared" si="27"/>
        <v>0</v>
      </c>
      <c r="G131" s="7">
        <f t="shared" si="28"/>
        <v>0</v>
      </c>
      <c r="H131" s="7">
        <f t="shared" si="29"/>
        <v>0</v>
      </c>
    </row>
    <row r="132" spans="1:9" ht="41.4" x14ac:dyDescent="0.3">
      <c r="A132" s="9">
        <v>15</v>
      </c>
      <c r="B132" s="10" t="s">
        <v>154</v>
      </c>
      <c r="C132" s="9" t="s">
        <v>32</v>
      </c>
      <c r="D132" s="11">
        <v>1</v>
      </c>
      <c r="E132" s="7"/>
      <c r="F132" s="7">
        <f t="shared" si="27"/>
        <v>0</v>
      </c>
      <c r="G132" s="7">
        <f t="shared" si="28"/>
        <v>0</v>
      </c>
      <c r="H132" s="7">
        <f t="shared" si="29"/>
        <v>0</v>
      </c>
    </row>
    <row r="133" spans="1:9" ht="15" x14ac:dyDescent="0.3">
      <c r="A133" s="9">
        <v>16</v>
      </c>
      <c r="B133" s="10" t="s">
        <v>155</v>
      </c>
      <c r="C133" s="9" t="s">
        <v>135</v>
      </c>
      <c r="D133" s="11">
        <v>9</v>
      </c>
      <c r="E133" s="7"/>
      <c r="F133" s="7">
        <f t="shared" si="27"/>
        <v>0</v>
      </c>
      <c r="G133" s="7">
        <f t="shared" si="28"/>
        <v>0</v>
      </c>
      <c r="H133" s="7">
        <f t="shared" si="29"/>
        <v>0</v>
      </c>
    </row>
    <row r="134" spans="1:9" ht="105.75" customHeight="1" x14ac:dyDescent="0.3">
      <c r="A134" s="9">
        <v>17</v>
      </c>
      <c r="B134" s="10" t="s">
        <v>156</v>
      </c>
      <c r="C134" s="9" t="s">
        <v>28</v>
      </c>
      <c r="D134" s="11">
        <v>102</v>
      </c>
      <c r="E134" s="7"/>
      <c r="F134" s="7">
        <f t="shared" si="27"/>
        <v>0</v>
      </c>
      <c r="G134" s="7">
        <f t="shared" si="28"/>
        <v>0</v>
      </c>
      <c r="H134" s="7">
        <f t="shared" si="29"/>
        <v>0</v>
      </c>
    </row>
    <row r="135" spans="1:9" x14ac:dyDescent="0.3">
      <c r="A135" s="8" t="s">
        <v>157</v>
      </c>
      <c r="B135" s="15" t="s">
        <v>158</v>
      </c>
      <c r="C135" s="16"/>
      <c r="D135" s="16"/>
      <c r="E135" s="17"/>
      <c r="F135" s="17"/>
      <c r="G135" s="17"/>
      <c r="H135" s="17"/>
    </row>
    <row r="136" spans="1:9" ht="15" x14ac:dyDescent="0.3">
      <c r="A136" s="9">
        <v>1</v>
      </c>
      <c r="B136" s="10" t="s">
        <v>159</v>
      </c>
      <c r="C136" s="9" t="s">
        <v>28</v>
      </c>
      <c r="D136" s="11">
        <v>6</v>
      </c>
      <c r="E136" s="7"/>
      <c r="F136" s="7">
        <f>SUM(E136*1.2)</f>
        <v>0</v>
      </c>
      <c r="G136" s="7">
        <f>SUM(D136*E136)</f>
        <v>0</v>
      </c>
      <c r="H136" s="7">
        <f>SUM(D136*F136)</f>
        <v>0</v>
      </c>
    </row>
    <row r="137" spans="1:9" ht="15" x14ac:dyDescent="0.3">
      <c r="A137" s="9">
        <v>2</v>
      </c>
      <c r="B137" s="10" t="s">
        <v>160</v>
      </c>
      <c r="C137" s="9" t="s">
        <v>28</v>
      </c>
      <c r="D137" s="11">
        <v>1</v>
      </c>
      <c r="E137" s="7"/>
      <c r="F137" s="7">
        <f>SUM(E137*1.2)</f>
        <v>0</v>
      </c>
      <c r="G137" s="7">
        <f>SUM(D137*E137)</f>
        <v>0</v>
      </c>
      <c r="H137" s="7">
        <f>SUM(D137*F137)</f>
        <v>0</v>
      </c>
    </row>
    <row r="138" spans="1:9" x14ac:dyDescent="0.3">
      <c r="A138" s="8" t="s">
        <v>161</v>
      </c>
      <c r="B138" s="15" t="s">
        <v>162</v>
      </c>
      <c r="C138" s="16"/>
      <c r="D138" s="16"/>
      <c r="E138" s="17"/>
      <c r="F138" s="17"/>
      <c r="G138" s="17"/>
      <c r="H138" s="17"/>
    </row>
    <row r="139" spans="1:9" ht="15" x14ac:dyDescent="0.3">
      <c r="A139" s="9">
        <v>1</v>
      </c>
      <c r="B139" s="10" t="s">
        <v>163</v>
      </c>
      <c r="C139" s="9" t="s">
        <v>28</v>
      </c>
      <c r="D139" s="11">
        <v>94</v>
      </c>
      <c r="E139" s="7"/>
      <c r="F139" s="7">
        <f>SUM(E139*1.2)</f>
        <v>0</v>
      </c>
      <c r="G139" s="7">
        <f>SUM(D139*E139)</f>
        <v>0</v>
      </c>
      <c r="H139" s="7">
        <f>SUM(D139*F139)</f>
        <v>0</v>
      </c>
    </row>
    <row r="140" spans="1:9" x14ac:dyDescent="0.3">
      <c r="A140" s="9">
        <v>2</v>
      </c>
      <c r="B140" s="10" t="s">
        <v>164</v>
      </c>
      <c r="C140" s="9" t="s">
        <v>143</v>
      </c>
      <c r="D140" s="11">
        <v>1</v>
      </c>
      <c r="E140" s="7"/>
      <c r="F140" s="7">
        <f>SUM(E140*1.2)</f>
        <v>0</v>
      </c>
      <c r="G140" s="7">
        <f>SUM(D140*E140)</f>
        <v>0</v>
      </c>
      <c r="H140" s="7">
        <f>SUM(D140*F140)</f>
        <v>0</v>
      </c>
    </row>
    <row r="142" spans="1:9" ht="28.5" customHeight="1" x14ac:dyDescent="0.3">
      <c r="B142" s="1" t="s">
        <v>168</v>
      </c>
    </row>
    <row r="143" spans="1:9" x14ac:dyDescent="0.3">
      <c r="B143" s="13"/>
    </row>
    <row r="144" spans="1:9" ht="129" customHeight="1" x14ac:dyDescent="0.3">
      <c r="B144" s="14" t="s">
        <v>167</v>
      </c>
      <c r="C144" s="14"/>
      <c r="D144" s="14"/>
      <c r="E144" s="14"/>
      <c r="F144" s="14"/>
      <c r="G144" s="14"/>
      <c r="H144" s="14"/>
      <c r="I144" s="14"/>
    </row>
    <row r="145" spans="2:2" ht="12" customHeight="1" x14ac:dyDescent="0.3">
      <c r="B145" s="13"/>
    </row>
    <row r="146" spans="2:2" x14ac:dyDescent="0.3">
      <c r="B146" s="13"/>
    </row>
    <row r="147" spans="2:2" x14ac:dyDescent="0.3">
      <c r="B147"/>
    </row>
  </sheetData>
  <autoFilter ref="A4:D4" xr:uid="{A91DF331-9953-4310-9868-ECCC2C7F3B03}"/>
  <mergeCells count="25">
    <mergeCell ref="B62:H62"/>
    <mergeCell ref="B74:H74"/>
    <mergeCell ref="A92:A95"/>
    <mergeCell ref="B92:H92"/>
    <mergeCell ref="B5:H5"/>
    <mergeCell ref="B11:H11"/>
    <mergeCell ref="B19:H19"/>
    <mergeCell ref="B24:H24"/>
    <mergeCell ref="B31:H31"/>
    <mergeCell ref="B144:I144"/>
    <mergeCell ref="B138:H138"/>
    <mergeCell ref="A1:H1"/>
    <mergeCell ref="A2:H2"/>
    <mergeCell ref="A97:A100"/>
    <mergeCell ref="B112:H112"/>
    <mergeCell ref="B135:H135"/>
    <mergeCell ref="B97:H97"/>
    <mergeCell ref="B101:H101"/>
    <mergeCell ref="B113:H113"/>
    <mergeCell ref="B120:H120"/>
    <mergeCell ref="A101:A107"/>
    <mergeCell ref="A113:A115"/>
    <mergeCell ref="A120:A123"/>
    <mergeCell ref="B38:H38"/>
    <mergeCell ref="B54:H54"/>
  </mergeCells>
  <pageMargins left="0.31496062992125984" right="0.15748031496062992" top="0.31496062992125984" bottom="0.31496062992125984" header="0.31496062992125984" footer="0.35433070866141736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JN</vt:lpstr>
      <vt:lpstr>Sheet1</vt:lpstr>
      <vt:lpstr>Sheet2</vt:lpstr>
      <vt:lpstr>JN!Print_Titles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Nastic</dc:creator>
  <cp:lastModifiedBy>Ranka Lazarevic</cp:lastModifiedBy>
  <cp:lastPrinted>2025-07-23T11:58:41Z</cp:lastPrinted>
  <dcterms:created xsi:type="dcterms:W3CDTF">2016-06-28T11:40:14Z</dcterms:created>
  <dcterms:modified xsi:type="dcterms:W3CDTF">2026-02-19T10:53:06Z</dcterms:modified>
</cp:coreProperties>
</file>